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<sst xmlns="http://schemas.openxmlformats.org/spreadsheetml/2006/main" count="656" uniqueCount="273">
  <si>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</si>
  <si>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</si>
  <si>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</si>
  <si>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</si>
  <si>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</si>
  <si>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</si>
  <si>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</si>
  <si>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</si>
  <si>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</si>
  <si>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</si>
  <si>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</si>
  <si>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</si>
  <si>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</si>
  <si>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</si>
  <si>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</si>
  <si>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</si>
  <si>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</si>
  <si>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</si>
  <si>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</si>
  <si>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</si>
  <si>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</si>
  <si>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</si>
  <si>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</si>
  <si>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</si>
  <si>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</si>
  <si>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</si>
  <si>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</si>
  <si>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</si>
  <si>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</si>
  <si>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</si>
  <si>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</si>
  <si>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</si>
  <si>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</si>
  <si>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</si>
  <si>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</si>
  <si>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</si>
  <si>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</si>
  <si>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</si>
  <si>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</si>
  <si>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</si>
  <si>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</si>
  <si>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</si>
  <si>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</si>
  <si>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</si>
  <si>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</si>
  <si>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</si>
  <si>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</si>
  <si>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</si>
  <si>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</si>
  <si>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</si>
  <si>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</si>
  <si>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</si>
  <si>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</si>
  <si>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</si>
  <si>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</si>
  <si>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</si>
  <si>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</si>
  <si>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</si>
  <si>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</si>
  <si>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</si>
  <si>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22/02/2019</t>
  </si>
  <si>
    <t>No se Cuenta con Resultados</t>
  </si>
  <si>
    <t>No se realizo cobro</t>
  </si>
  <si>
    <t xml:space="preserve"> C.silvia aguilar cazares
</t>
  </si>
  <si>
    <t xml:space="preserve"> C.HAYDEE PEÑA AVELINO
</t>
  </si>
  <si>
    <t xml:space="preserve"> C.CARLOS COBARRUBIAS RENDON
</t>
  </si>
  <si>
    <t xml:space="preserve"> C.CIRO GOMEZ LEYVA
</t>
  </si>
  <si>
    <t xml:space="preserve"> C.MARIA GABRIELA PONCE SALAZAR
</t>
  </si>
  <si>
    <t xml:space="preserve"> C.JOSE GUADAPUE GONZALEZ COVARRUBIAS
</t>
  </si>
  <si>
    <t xml:space="preserve"> C.MARIA LUISA PAULIN FERNANADEZ
</t>
  </si>
  <si>
    <t xml:space="preserve"> C.Teresa Gonzalez Hernández</t>
  </si>
  <si>
    <t xml:space="preserve"> C.GUSTAVO ALFREDO CASTRO DIAZ</t>
  </si>
  <si>
    <t xml:space="preserve"> C.Carlos Alejandro Rubio Moreno</t>
  </si>
  <si>
    <t xml:space="preserve"> C.José Francisco García Castillo</t>
  </si>
  <si>
    <t xml:space="preserve"> C.Mayra Vera Zapata</t>
  </si>
  <si>
    <t xml:space="preserve"> C.Marco Antonio Hernandez Santiago
</t>
  </si>
  <si>
    <t>C.ISIDRO ALEJANDRO JIMENEZ ESQUIVEL</t>
  </si>
  <si>
    <t xml:space="preserve"> C.JOSE GUADAPUE GONZALEZ COVARRUBIAS</t>
  </si>
  <si>
    <t xml:space="preserve"> C.MARIA LUISA PAULIN FERNANADEZ </t>
  </si>
  <si>
    <t xml:space="preserve"> C.ALBERTO CORONADO SANCHEZ</t>
  </si>
  <si>
    <t>C.Adrian Bustos Gutierrez</t>
  </si>
  <si>
    <t xml:space="preserve"> C.roberto carlos perez sanchez</t>
  </si>
  <si>
    <t xml:space="preserve"> C.Felipe de Jesús Vázquez </t>
  </si>
  <si>
    <t xml:space="preserve"> C.JESÚS GUILLERMO CASTORENA DE LA MAZA</t>
  </si>
  <si>
    <t>C.Omar Contreras Serrano</t>
  </si>
  <si>
    <t xml:space="preserve"> C.FERNANDA ARZOLA SUAREZ
</t>
  </si>
  <si>
    <t xml:space="preserve"> C.Veronica Lopez .
</t>
  </si>
  <si>
    <t xml:space="preserve"> C.Rossana Tornel .
</t>
  </si>
  <si>
    <t xml:space="preserve"> C.CiudadanosTransparentes Ciudadanos Transparentes
</t>
  </si>
  <si>
    <t xml:space="preserve"> C.Adriana Paz .
</t>
  </si>
  <si>
    <t xml:space="preserve"> C.nelcy dimas .
</t>
  </si>
  <si>
    <t xml:space="preserve"> C.Ivan Zunino Franco
</t>
  </si>
  <si>
    <t xml:space="preserve"> C.GALEX SUMINISTROS S.A. DE C.V. 
</t>
  </si>
  <si>
    <t xml:space="preserve"> C.ALICIA ALEJANDRA GONZALEZ ORTA
</t>
  </si>
  <si>
    <t xml:space="preserve"> C.JOSE DAVID TRUJILLO MORALES
</t>
  </si>
  <si>
    <t xml:space="preserve"> C.JOEL LEYVA MARQUEZ
</t>
  </si>
  <si>
    <t xml:space="preserve"> C.nayeli Fraga Montenegro
</t>
  </si>
  <si>
    <t>C.Teresa Gonzalez Hernández</t>
  </si>
  <si>
    <t xml:space="preserve"> C.america29 perez .
</t>
  </si>
  <si>
    <t>C.MARIA GABRIELA PONCE SALAZAR</t>
  </si>
  <si>
    <t xml:space="preserve"> C.GUILLERMO CAMPOS .
</t>
  </si>
  <si>
    <t xml:space="preserve"> C.FRANCISCO HERNANDEZ ROCHA</t>
  </si>
  <si>
    <t xml:space="preserve"> C.Omar Vargas .</t>
  </si>
  <si>
    <t xml:space="preserve"> C.Guillermo Hernández Blanco
</t>
  </si>
  <si>
    <t xml:space="preserve"> C.Montse Castillo .
</t>
  </si>
  <si>
    <t xml:space="preserve"> C.Juan Carlos Rodríguez Mendoza
</t>
  </si>
  <si>
    <t>C.Montse Castillo .</t>
  </si>
  <si>
    <t xml:space="preserve"> C.Maddie Rooney Rooney
</t>
  </si>
  <si>
    <t xml:space="preserve"> C.Mónica Reynoso Morales
</t>
  </si>
  <si>
    <t xml:space="preserve"> C.Olga Victoria Bonilla Sanchez
</t>
  </si>
  <si>
    <t xml:space="preserve"> C.ALEJANDRO VERA SERNA
</t>
  </si>
  <si>
    <t xml:space="preserve"> C.Manuel Ceja .
</t>
  </si>
  <si>
    <t>C.Leo ENRIQUEZ MENC</t>
  </si>
  <si>
    <t xml:space="preserve"> C.Jaime Hernandez Hernandez Morales
</t>
  </si>
  <si>
    <t xml:space="preserve"> C.Alberto Loya Lopez
</t>
  </si>
  <si>
    <t xml:space="preserve"> C.Cudberto Fernandez .
</t>
  </si>
  <si>
    <t xml:space="preserve"> C.diana fiduciaria .
</t>
  </si>
  <si>
    <t xml:space="preserve"> C.Ana Gabriel Padron Don
</t>
  </si>
  <si>
    <t xml:space="preserve"> C.Antonio Navarro Robles Gil
</t>
  </si>
  <si>
    <t xml:space="preserve"> C.hector gamez ugalde
</t>
  </si>
  <si>
    <t xml:space="preserve"> C.franco quilan pu
</t>
  </si>
  <si>
    <t>C.IVAN PODOLSKI G.</t>
  </si>
  <si>
    <t xml:space="preserve"> C.David Tristán Gómez
</t>
  </si>
  <si>
    <t xml:space="preserve"> C.Jose Emiliano Zapata .
</t>
  </si>
  <si>
    <t xml:space="preserve"> C.Mónica Bonilla Bonilla .
</t>
  </si>
  <si>
    <t xml:space="preserve"> C.JOSE GUADALUPE GONZALEZ COVARRUBIAS
</t>
  </si>
  <si>
    <t xml:space="preserve"> C.ANTONIO NAVARRO ROBLES GIL
</t>
  </si>
  <si>
    <t xml:space="preserve"> C.MARIA JOSE ISLAS RUIZ
</t>
  </si>
  <si>
    <t xml:space="preserve"> C.Mariel Caballero Rubio
</t>
  </si>
  <si>
    <t xml:space="preserve"> C.data data data
</t>
  </si>
  <si>
    <t>C.Luis Aguilar Contreras</t>
  </si>
  <si>
    <t xml:space="preserve"> C.Jer Desarrollador Inmobiliario, S.A. de C.V. 
 </t>
  </si>
  <si>
    <t xml:space="preserve"> C.MEROPI KATINA CASILLAS MONSIVAIS
</t>
  </si>
  <si>
    <t xml:space="preserve"> C.juan manuel ramos rodriguez
</t>
  </si>
  <si>
    <t xml:space="preserve"> C.José Francisco García Castillo
</t>
  </si>
  <si>
    <t xml:space="preserve"> C.ANGELINA ACOSTA VILLEGAS
</t>
  </si>
  <si>
    <t xml:space="preserve"> C.ROSARIO ARREDONDO MATA</t>
  </si>
  <si>
    <t xml:space="preserve"> C.Risol López Palacios 
</t>
  </si>
  <si>
    <t xml:space="preserve"> C.Marco Renzi Spadoni
</t>
  </si>
  <si>
    <t xml:space="preserve"> C.Monserrat Arriaga A .
</t>
  </si>
  <si>
    <t xml:space="preserve"> C.jose luis valle garcia
</t>
  </si>
  <si>
    <t>C.PERLA CARRIZALES .</t>
  </si>
  <si>
    <t xml:space="preserve"> C.JOSE CARLOS MAHBUB SARQUIS
</t>
  </si>
  <si>
    <t xml:space="preserve"> C.christian sainz .
</t>
  </si>
  <si>
    <t xml:space="preserve"> C.JOSE LUIS SANTANA CARRILLO
</t>
  </si>
  <si>
    <t xml:space="preserve"> C.thor nieve nieve
</t>
  </si>
  <si>
    <t xml:space="preserve"> C.Antonio Lopez Ramírez
</t>
  </si>
  <si>
    <t xml:space="preserve"> C.MIGUEL ÁNGEL VALENCIA CONTRERAS
</t>
  </si>
  <si>
    <t xml:space="preserve"> C.JOSE GUADALUPE GONZALEZ COVARRUBIAS</t>
  </si>
  <si>
    <t xml:space="preserve"> C.RICARDO MAURICIO MOLINA TORRES
</t>
  </si>
  <si>
    <t xml:space="preserve"> C.JUAN ANTONIO CASTILLO FRANCO
</t>
  </si>
  <si>
    <t xml:space="preserve"> C.JERONIMO HERNANDEZ AGUILAR
</t>
  </si>
  <si>
    <t xml:space="preserve">Solicito atentamente, copia digital del documento que contenga del Acuerdo mediante el cual se establece el período de jubilación para
los empleados sindicalizados adscritos del Ayuntamiento de S.L.P. con derecho a jubilación a los 25 años de antigüedad laboral.
</t>
  </si>
  <si>
    <t>Cantidad de pruebas de alcoholímetro realizadas en el mes de marzo y abril en los operativos anti alcohol, cantidad de pruebas que
resultaron positivas, costo por cada unas de las pruebas y/o cada uno de los dispositivos alcoholímetros.</t>
  </si>
  <si>
    <t xml:space="preserve">Solicito información del dinero destinado para pintar los pasos peatonales de las calles de la capital de San Luis Potosí, del año 2015
al 2019.
Calles en las que se realizó la pinta de esos pasos peatonales.
Si no se ha destinado nada, cuánto se tiene contemplado destinar. Y cómo se planea utilizar el recurso.
</t>
  </si>
  <si>
    <t>Solicito que dentro del término de ley se me proporcione la información de la delegación de Bocas que a continuación detallo; se trata
de un programa de rehabilitación de caminos que se llevó a cabo recientemente con una motoconformadora, de el gobierno del estado
de San Luis Potosí, con el logotipo "prosperemos juntos", se solicita; tipo y nombre del convenio para la implementación del programa,
fecha de inicio y termino de los trabajos realizados, bitacora de operación de la maquinaria en mención, incluyendo trabajos realizados
por comunidad, horas trabajadas, tipo de obra, además, proyecto por cada obra , número de beneficiarios, señalando si la obra es de
tipo social o particular, nombre del responsable del programa en la delegación, nombre del operador ( es) de el equipo, además
señalar si hubo aportación por parte de los beneficiarios, monto de aportación por obra y copia o folio de recibo de entero de cada
aportación, mencionando nombre del funcionario que recibe el recurso, y especificando el destino de esta aportación, y nombre del
funcionario que autoriza. También acta de validación y aprobación de estos trabajos por parte del consejo municipal de desarrollo rural
sustentable, así como criterio de elegibilidad de los beneficiarios.</t>
  </si>
  <si>
    <t>Solicito copia certificada de los planos del Bien Inmueble que se encuentra ubicado en la calle de la Caldera número 905 de la Colonia
San Leonel, del lote número 2 manzana 38-A con clave catastral 2218104100</t>
  </si>
  <si>
    <t xml:space="preserve">Solicito saber si existe la calle denominada Vista Real en el municipio de San Luis Potosí
Asimismo, solicito, se me informe, si existe empadronado el domicilio Calle Vista Real número 390, de la Privada Vista Real en el
municipio de San Luis Potosí  </t>
  </si>
  <si>
    <t>Cuanto gastarán en 2019 en la compra de productos tales como:
Estufas de Leña
Calentadores solares
Laminas acanaladas</t>
  </si>
  <si>
    <t xml:space="preserve">Solicito todos y cada uno de los contratos que haya celebrado todas y cada una de las área administrativa del Ayuntamiento de enero
del 2019 a la fecha. </t>
  </si>
  <si>
    <t>Solicito saber cuántas denuncias o procedimientos se tienen registradas y que esté involucrada la patrulla 3210 y en qué etapa va
cada una, y los motivos de la denuncia.</t>
  </si>
  <si>
    <t xml:space="preserve">Cuantas redes de mujeres tienen registradas y en que colonias, quienes las integran, solicito el documento que pruebe su
conformación y el que las valide o reconozca ante la autoridad . </t>
  </si>
  <si>
    <t xml:space="preserve">Solicito se me informe el Proyecto de Rehabilitación y Sobre-elevación de la presa de control de venidas, San Antonio.
Así, mismo se me informe si el camino, calle o avenida trazada apartir de la calle el Peñón con dirección a la presa San Antonio forma
parte del proyecto antes enunciado, y si es así, que empresa es la responsable de llevar acabo dicho proyecto. </t>
  </si>
  <si>
    <t>Solicito información de los permisos otorgados para nuevas obras de vivienda, servicios (centros comerciales, tiendas de
conveniencia, farmacias, gasolineras, hoteles), parques industriales y obra pública. Dicha información debe contener lugar, año de
inicio de la obra y solicitante del permiso partir del año 2018.</t>
  </si>
  <si>
    <t xml:space="preserve">1- que la coordinacion municipal de proteccion civil del municipio de San Luis Potosi, S.L.P., informe si el director o encargado cumple
con lo especificado en el articulo 17 tercer parrafo de la ley general de proteccion civil, si cumple que se me facilite una copia del
documento que lo respalde. </t>
  </si>
  <si>
    <t xml:space="preserve">bajó qué régimen se encuentran establecidos los fraccionamientos San Ángel y El Rosedal
</t>
  </si>
  <si>
    <t xml:space="preserve">Solicito se me informe:
Si la obra ubicada en la calla Montes Kelut número 410 del fraccionamiento Lomas Tercera Sección en esta ciudad capital tiene una
suspensión de obra por parte de la Dirección de Catastro y Desarrollo Urbano y de ser así, solicito se me informe cual es el motivo y
vigencia de la suspensión. </t>
  </si>
  <si>
    <t xml:space="preserve">De la manera mas atenta les pido que me puedan apoyar con el PLANO O COPIA DE PLANO INSCRITO ANTE DE OBRAS
PUBLICAS que se registro ante municipio del Edificio de departamentos que se encuentra ubicado en la Calle Fuente de la Glorieta
No.191 en la Colonia Balcones del Valle en el Municipio de San Luis Potosí, con el fin de dar continuidad con el tramite de inscripción
de un régimen de condominio </t>
  </si>
  <si>
    <t xml:space="preserve">En base y con fundamento al Articulo 6 de la Constitución Política de los Estados Unidos Mexicanos. Solicito por favor se me informe
el programa, proyecto o documento con que cuente o en su defecto forma de trabajo que realiza la Coordinación de Alumbrado
durante la presente Administración 2018-2021 para el mantenimiento de Alumbrado Publico así como cambio de Luminarias de la calle
de Azabache del Fracc. Esmeralda, entre calle Pomex y calle Tecali.
Agradezco sus atenciones a la presente y apoyo con su respuesta favorable según lo establece la Ley de Acceso a la Información
Publica de esta ciudad capital. Quedo de Usted. </t>
  </si>
  <si>
    <t xml:space="preserve">Con fundamento en el articulo 6 de la Constitución Política de los Estados Unidos Mexicanos. solicito de la manera mas atenta se me
informe el programa, proyecto o forma de trabajar de la coordinación de alumbrado publico de la presente administración 2018-2021
para el mantenimiento de alumbrado así como cambio de luminarias de la calle camino antiguo a ahualulco de la colonia Mártires de la
Revolución entre la calle de Adolfo López Mateos y calle san José.
Agradezco sus atenciones y su apoyo con respuesta favorable en base a la ley de acceso a la información publica de esta ciudad
</t>
  </si>
  <si>
    <t xml:space="preserve">Requiero los requisitos necesarios para el trámite de Licencia de Uso de Suelo de tipo comercial para comercio de bajo impacto.
De manera específica requiero:
Documentación necesaria
Costos
Plazos de respuesta
Dónde se realiza el trámite (presencial y/o ventanilla)
Fundamento legal
</t>
  </si>
  <si>
    <t>Solicito la versión publica de la nomina de la segunda quincena de Abril del 2019</t>
  </si>
  <si>
    <t>De la manera más atenta me permito solicitar la siguiente información; es acerca de lo que menciona el Plan Municipal de Desarrollo
en su Eje:
Municipio con Buen Gobierno
 Combate a la corrupción
En su primer línea de acción; se habla acerca de la Creación del Consejo Municipal Anticorrupción
Lo que desearía saber es;
¿Cuáles son los avances llevados hasta ahora?
¿Por qué surgió esta idea?
¿Qué impacto tendría?
Si es posible saber, ¿Cuándo entrará en operación?
El acceso a la información pública es gratuito, la reproducción en copias simples, certificadas o cualquier otro soporte tiene un costo
conforme a las disposiciones legales aplicables.</t>
  </si>
  <si>
    <t>copia digital de la municipalización del fraccionamiento verenna duo ubicada en circuito viñedo del marquez fraccionamiento d rada en
villa de pozos</t>
  </si>
  <si>
    <t xml:space="preserve">Solicito copia del juego de planos
</t>
  </si>
  <si>
    <t>listado de obra publica que se este generando y licitaciones adjudicaciones y adquisiciones de obra publica actual</t>
  </si>
  <si>
    <t xml:space="preserve">COSTO DE LAS MULTAS Y TIPO DE MULTAS EN SAN LUIS POTOSI (ESTADO)
</t>
  </si>
  <si>
    <t xml:space="preserve">SOLICITO TIPO DE USO DE SUELO
</t>
  </si>
  <si>
    <t xml:space="preserve">SOLICITO INFORMACIÓN DEL SERVIDOR PUBLICO ISRAEL VAZQUEZ GARCIA
</t>
  </si>
  <si>
    <t>Por medio de este conducto solicito se me informe en forma digital el tiempo de respuesta en cuanto solicitud de reposición de
lámparas de alumbrado público</t>
  </si>
  <si>
    <t xml:space="preserve">SOLICITO INFORMACIÓN DEL SERVIDOR PUBLICO FILEMÓN JUÁREZ SANTANA
</t>
  </si>
  <si>
    <t xml:space="preserve">SOLICITO INFORMACIÓN DEL SERVIDOR PUBLICO ADOLFO ORTIZ IBAÑEZ
</t>
  </si>
  <si>
    <t xml:space="preserve">SOLICITO INFORMACIÓN DEL SERVIDOR PUBLICO JUAN RAMON VELAZQUEZ URISTA 
</t>
  </si>
  <si>
    <t>Solicito atentamente en formato digital, informe o relación que contenga el número de oficiales de la corporación policíaca en activo a
diciembre 2018 en el Ayuntamiento de San Luis Potosí, relacionados por tipo de puesto o cargo, género, edad, grado de estudios,
sueldo mensual integrado (federal y/o municipal) requisitos legales que la normativa requiere para su permanencia en la corporación;
aunado a lo anterior dicha relación deberá reflejar los siguientes datos respecto de su contratación : fecha de contratación, grado de
estudios, edad, puesto, sueldo mensual, requisitos legales iniciales solicitados para su contratación; es decir, dicha información
reflejará los cambios de su situación de contratación con los que presenten a diciembre 2018. me permito aclarar que no se solicita
nombres por lo que pueden ser utilizados números consecutivos o letras con los que se puedan relacionar los datos que se solicitan de
cada uno de ellos, lo anterior para fines didácticos y o de investigación.</t>
  </si>
  <si>
    <t xml:space="preserve">solicito la informacion derivado de los cambios de sentido de circulacion en la zona universitaria. se realizo una encuesta a los
vecinos del lugar??? en que sentido se vera beneficiado el trafico??? debido a que se tomo la decision de
 cambiar los sentidos de circulacion? solicito informacion si se han recibido quejas por inconformidad, numero de reportes, sera
permanente estos cambios de circulacion? </t>
  </si>
  <si>
    <t>Que criminólogos trabajan en el ayuntamiento y cuántos son y cuantos pertenecen al edificio de reforma que inauguraron es decir
cuántos criminólogos están asignados a esa área.</t>
  </si>
  <si>
    <t>Solicito saber los nombres de los 100 activadores que contrato esta administración y a los que se refirió el presidente municipal en su
rueda de prensa, cuanto se le paga a cada uno y a que a centros comunitarios y unidades deportivas está destinado cada uno de
ellos</t>
  </si>
  <si>
    <t>Cuantos arboles se han podado y cuantos se han talado, en lo que va de la administración y en qué zonas.</t>
  </si>
  <si>
    <t>Cuantas colonias se han visitado con el programa gobierno a pie, y los resultados que se han tenido en cada una de ellas.</t>
  </si>
  <si>
    <t>SOLICITO SABER SI LA ESCUELA SECUNDARIA FEDERAL 18 DE MARZO CUENTA CON ALGÚN PERMISO PARA CERRAR
TOTALMENTE LA CALLE A LAS HORA DE ENTRADA Y SALIDA DE LOS ALUMNOS SIENDO DE LAS 07:00 HRS A 07:45 HRS Y
DE LAS 13:15 HRS A 13:45 HRS .
EN CASO DE NO CONTAR CON EL PERMISO CORRESPONDIENTE SOLICITO SE ME PROPORCIONEN LOS REQUISITOS
PARA OBTENERLO.</t>
  </si>
  <si>
    <t xml:space="preserve">RESPECTO AL INFORME EN EL QUE REFIEREN QUE EN LA 1ER ETAPA DE REHABILITACIÓN Y BACHEO, EN LAS
VIALIDADES DE LA CAPITAL INCLUYENDO DELEGACIONES, INFORMARON QUE SON 69 CALLES CON UN TOTAL DE
78,234M2, SOLICITO SABER, CON LA FINALIDAD DE TENER PLENO CONOCIMIENTO DE ESTA INFORMACIÓN, SOLICITO
SABER LA FECHA DE INICIO Y CONCLUSIÓN DE ESTA PRIMERA ETAPA, LOS NOMBRES DE CALLES O TRAMOS O LUGARES
EN LOS QUE SE BACHEO Y REHABILITO (ESPERANDO NO SEAN SOLO DE LA ZONA FIFÍ), ASÍ COMO EL DOCUMENTO POR
MEDIO DEL CUAL SE DEJA CONSTANCIA DE LA ENTREGA DE DICHAS OBRAS DE REHABILITACIÓN Y BACHEO ASÍ MISMO
SOLICITO LAS FOTOGRAFÍAS DE CADA UNA DE LAS 69 OBRAS, SOLICITO SABER EN QUE CONSISTIÓ LA REHABILITACIÓN
DE CADA CALLE Y LA EVIDENCIA DE LA REHABILITACIÓN, REQUIERO EL NOMBRE DE TODOS Y CADA UNO DE LOS
PROVEEDORES A LOS QUE SE LES COMPRO MATERIAL PARA ESTAS OBRAS Y QUE SE LE COMPRO A CADA UNO,
SOLICITO EL EXPEDIENTE DE LA COMPRA Y SE ME DIGA SI FUE ADJUDICACIÓN, INVITACIÓN O LICITACIÓN O QUE
PROCEDIMIENTO SE REALIZO PARA LA COMPRA DEL MATERIAL UTILIZADO EN ESTAS OBRAS, SOLICITO UN DESGLOSE
DEL GASTO, SOLICITO UN TOTAL DE ESTOS 78,34 M2 DE BACHEO Y REHABILITACIÓN ASÍ COMO EL DESGLOSE DE ESTE
GASTO, SOLICITO LAS FACTURAS PAGADAS Y POR PAGAR Y POR INGRESAR A TESORERÍA PARA EL PAGO DE ESTE
TEMA, SOLICITO LOS COMPROBANTES DE ESTOS PAGOS (TRANSFERENCIAS, RECIBOS O LA FORMA DEL PAGO) ESTA
INFORMACIÓN LA SOLICITO POR ESTA VIA O A MI CORREO PERSONAL </t>
  </si>
  <si>
    <t xml:space="preserve">En la prensa local se publicó la siguiente nota: https://www.eluniversal.com.mx/estados/ayuntamiento-de-slp-recupera-55-mdp-deobra-que-no-fue-realizada , por lo cual es que solicito el acceso a la información sobre los documentos que prueben lo anterior y que
obra en su poder, también solicito el convenio o documento legal el cual dese luego tendrá que estar firmado por los involucrados,
cuáles son esas 4 empresas de las que habla y cual el nombre de las faltantes, para cuando está programado el pago de esta
cantidad y cuál será el medio de pago. REQUIERO POR ESTA VIA LA INFORMACION </t>
  </si>
  <si>
    <t xml:space="preserve">DERIVADO DE LOS INCENDIOS QUE SE HAN SUSCITADO EN LA SIERRA DE SAN MIGUELITO, SOLICITO SABER, CUANTO SE
TIENE PRESUPUESTADO PARA ENFRENTAR ESTOS SINIESTROS, QUE ACCIONES SE HAN REALIZADO, A CARGO DE QUIEN
ESTÁ CONTINGENCIA, CUANTOS ELEMENTOS PARTICIPAN Y SUS NOMBRES, QUE COSTO DE LOS TRABAJOS
REALIZADOS, QUE INCLUYA LOS MATERIALES Y EQUIPO ADQUIRIDO, SOLICITO LAS REQUISICIONES DE LA COMPRA, ASÍ
COMO LAS FACTURAS PAGADAS O POR PAGAR Y LOS PAGOS DE ESTAS FACTURAS, REQUIERO DOCUMENTOS
FEHACIENTES, SI EL MUNICIPIO HA DONADO ALGUNA CANTIDAD, SOLICITO SABER CUÁNTO HA DONADO, A QUIEN Y EL
COMPROBANTE. </t>
  </si>
  <si>
    <t>En relación con el artículo 21, fracción IX (la segunda fracción IX) del Reglamento para el Ejercicio de las Actividades Comerciales,
Industriales y de Prestación de Servicios en el Municipio Libre De San Luis Potosí, solicito se me informe:
I.- ¿Cómo estima esta H. Autoridad que una actividad es de impacto ambiental significativo?
II.- ¿A quiénes se les considera vecinos de los que pudiese ocasionar molestia la actividad que se pretende realizar?
III.- ¿Qué radio es considerado para determinar que una persona es vecino de la instalación?
IV.- ¿Cómo realiza el procedimiento de anuencia vecinal el interesado?
V.- ¿Cómo manifiestan su conformidad el 80 por ciento de los vecinos?
VI.- ¿Qué requisitos debe contener la carta compromiso de no ocasionar perjuicio al bienestar social?
VII.- ¿Qué requisitos se deben cumplir para que esta H. Autoridad de por cumplido el procedimiento de anuencia vecinal?</t>
  </si>
  <si>
    <t>Se requiere información respecto a los servicios públicos municipales</t>
  </si>
  <si>
    <t>SOLICITO COPIA DEL EXPEDIENTE CON NUMERO DE FOLIO 193/2019</t>
  </si>
  <si>
    <t xml:space="preserve">Buen día, me gustaría conocer:
1.- ¿Qué es el Sistema Integral de Control Interno?
2.- ¿Cuánto recurso público se le asigno?
3.- ¿Qué beneficios traerá al municipio?
4.- ¿Qué actores se encuentran involucrados?
5.- ¿La ciudadanía podrá participar? Si fuera así ¿Cómo lo haría?
6.-¿Cómo fue aprobado este sistema?
Aprovecho el conducto para enviarle un cordial saludo.
Gracias
</t>
  </si>
  <si>
    <t xml:space="preserve">1.- A que hora registro la entrada a sus labores el día 08 de Mayo de 2019, la servidora pública Nora Leticia Huerta Arcique, en el
Ayuntamiento de San Luis Potosí.
2.- A que hora registro la salida a sus labores el día 08 de Mayo de 2019, la servidora pública Nora Leticia Huerta Arcique, en el
Ayuntamiento de San Luis Potosí.
3.- Que actividades realizó Nora Leticia Huerta Arcique, como servidora Pública del H. Ayuntamiento de San Luis Potosí, el día 08 de
Mayo de 2019.
4.- En que lugar se encontraba desempeñando sus actividades la servidora pública Nora Leticia Huerta Arcique, a las 9:00 horas del
día 08 de mayo de 2019. </t>
  </si>
  <si>
    <t>Buen día
Con respeto a la alerta de genero me gustaría conocer:
En la Secretaria General de Gobierno a través de la Secretaria de Derechos Humanos y Asuntos Jurídicos ¿Qué acciones de
prevención y acción se han llevado acabo en el municipio de San Luis Potosí?
2.- ¿Qué seguimiento se ha llevado acabo en referente a las victimas?</t>
  </si>
  <si>
    <t xml:space="preserve">DE LA MANERA MAS ATENTA PIDO SE ME PUEDAN RESPONDER LAS SIGUIENTES PREGUNTAS DE ACUERDO AL PLAN
MUNICIPAL DE DESARROLLO 2018-2021 Y ACORDE AL PUNTO 3.2.2. HACIA UN SAN LUIS SOSTENIBLE Y ECOLÓGICO Y DE
ACUERDO A SUS LÍNEAS DE ACCIÓN
QUE VISIÓN TIENE ACORDE A IMPLEMENTAR UN SISTEMA INTEGRAL DE MONITOREO DE LA CALIDAD DEL AGUA, EL AIRE
Y LOS RIESGOS SANITARIOS, CON UN ENFOQUE SISTÉMICO, INTEGRAL Y DE ANÁLISIS DE RIESGOS QUE PERMITA, POR
UN LADO, ESTABLECER REGULACIONES, GENERAR INCENTIVOS A FAVOR DE LAS EMPRESAS AMBIENTALMENTE
RESPONSABLES Y EL MONITOREO DE LOS RIESGOS PARA EL DISEÑO DE PROTOCOLOS DE PROTECCIÓN CIVIL.
ASÍ COMO CONOCER LOS ACTORES QUE PARTICIPAN EN ESTA ACCIÓN,
CON QUE RECURSO SE CUENTA PARA IMPLEMENTAR UN PROGRAMA DE EDUCACIÓN AMBIENTAL QUE INCLUYA
MECANISMOS DE PARTICIPACIÓN CIUDADANA, DESARROLLE COMPETENCIAS PARA LA REALIZACIÓN DE BUENAS
PRÁCTICAS DE CONDUCTAS SOCIALMENTE RESPONSABLES.
TAMBIÉN QUISIERA ME DIERAN INFORMACIÓN SOBRE LAS ACCIONES QUE SE HAN ESTADO TOMANDO PARA PODER
CONTROLAR LOS INCENDIOS DE LA SIERRA DE SAN MIGUELITO Y CON QUE RECURSOS SE HAN ESTADO CONTANDO
PARA ABASTECER DE AYUDA A ESTA CAUSA, ASÍ COMO QUE ACTORES HAN ESTADO SIENDO PARTICIPES DE AYUDA EN
ESTA CATÁSTROFE </t>
  </si>
  <si>
    <t xml:space="preserve">Indice de infertilidad y esterilidad masculina y femenina.
Indice de nacidos como resultado de técnicas de reproducción asistida </t>
  </si>
  <si>
    <t xml:space="preserve">SOLICITO COPIA DE LOS PLANOS DEL FRACCIONAMIENTO LAS ÁGUILAS
</t>
  </si>
  <si>
    <t xml:space="preserve">SOLICITO COPIA DEL PLANO FRACC. GRANJAS LA ESTRELLA Y/O FRACC. RURAL GRANJAS LA ESTRELLA
</t>
  </si>
  <si>
    <t>Solicito nombre y perfil (trayectoria profesional) de quienes integran las comisiones metropolitanas existentes en la entidad.</t>
  </si>
  <si>
    <t>Solicito las actas de sesión de las comisiones metropolitanas existentes en la entidad</t>
  </si>
  <si>
    <t>1.-cuantas licencias de construcción publica y privada se otorgaron de enero a diciembre del 2018 y de enero a abril del 2019 en el
Municipio de San Luis Potosí y soledad de Graciano sanchez?
2.-De los permisos otorgados para construcción publica y privada en el 2018 y enero-abril de 2019, metros cuadrados que fueron por
cada permiso?
3.-Lista de obra publicas y privadas que tienen permiso de construcción en el 2018 y enero a abril del 2019?</t>
  </si>
  <si>
    <t xml:space="preserve">Requiero la siguiente información:
1. Documentos presentados por los aspirantes a la Dirección General del IPICYT en Enero de 2019.
2. La hora y fecha con el mensaje de correo electrónico con que se enviaron los documentos al CONACYT por parte de cada
postulante de los aspirantes a la Dirección General del IPICYT en Enero de 2019.
3. El correo electrónico con fecha y hora de confirmación de recepción de los documentos de cada aspirante a la Dirección General del
IPICYT del proceso de Enero de 2019 por parte del CONACYT.
4. Las actas de evaluación por parte del grupo auscultador externo de cada uno de los participantes.
5. Las actas generadas por personal del IPICYT evaluando su presentación ante la comunidad del mismo, y compiladas por personal
del CONACYT durante el proceso de designación de Director General del IPICYT en Febrero de 2019.
6. Las actas de las entrevistas realizadas al personal del IPICYT por parte de personal del CONACYT durante el proceso de
designación de Director General del IPICYT en Febrero de 2019.  </t>
  </si>
  <si>
    <t>Deseo saber con que estudios de vialidad cuentan en el municipio, particularmente en la zona industrial de San Luis Potosí,ubicación
Av Industrias, Industrial San Luis, 78395 San Luis, S.L.P</t>
  </si>
  <si>
    <t xml:space="preserve">De acuerdo con lo que establece la ley de transparencia solicito se me informe lo siguiente:
Para las personas que se dieron de alta por la ley del seguro social de 1997 (donde establece que después de cierta cantidad de años
laborados, solo podrán jubilarse con lo que acumulen en su afore, por lo que se considera que no contarán con una pensión digna)
que en determinado momento fueron dados de alta con dicha ley pero que en la actualidad son empleados municipales, solicitó saber
si se cuenta con algún programa o que medida existe para que estos trabajadores realicen aportaciones a su cuenta para el retiro, en
el entendido de que es de mi conocimiento que los trabajadores municipales no cotizan ante instituciones publicas como el IMSS o
ISSSTE, sin embargo es de mi interés saber si se tiene en mente algún programa para que el trabajador realice aportaciones a su
afore por medio de descuentos de nomina o que otro programa se le puede ofrecer (que sea equivalente al afore) al trabajador
municipal , para que en esta administración 2018-2021 el trabajador genere fondos en su cuenta, para que en un futuro cumpliendo
los años señalados pueda ser susceptible al tramite de la jubilación. </t>
  </si>
  <si>
    <t>Solicito por favor se me informe la fecha que tiene programado el bacheo y/o reparación de la calle Malaquita del Fraccionamiento
Esmeralda, entre calle acerina y avenida coral, ya que a la fecha no se ha obtenido respuesta alguna.
Agradezco de antemano su atención a la presente.</t>
  </si>
  <si>
    <t xml:space="preserve">CUANTOS PERMISOS NUEVOS SE HAN BRINDADO PARA LA VENTA DE CERVEZA, ES DECIR, TODOS AQUELLOS GIROS EN
LOS QUE SE PERMITA LA VENTA, ABARROTES CON VENTA DE CERVEZA, DEPÓSITOS, O CUALQUIER GIRO CON VENTA DE
CERVEZA, ESTOS SOLO REQUIERO LOS NUEVOS AUTORIZADOS DE OCTUBRE DEL 2018 A LA FECHA, SOLICITO EL
NOMBRE, DOMICILIO Y LA LICENCIA DE FUNCIONAMIENTO EN SI, O COMO LE LLAME AL DOCUMENTO EXPEDIDO EN EL
QUE EL MUNICIPIO AUTORICE EL DESEMPEÑO DE ESE GIRO. Y QUE ESTE INGRESADO EL TRAMITE EN VENTANILLA ÚNICA
UN CUANDO NO SE HAYA EXPEDIDO FORMALMENTE LA LICENCIA O DOCUMENTO PARA FUNCIONAR Y SE ME INDIQUE SI
AL INGRESAR LA DOCUMENTACIÓN SE EXPIDE ALGÚN DOCUMENTO, ENTONCES SOLICITO ESE DOCUMENTO EN EL QUE
SE COMPRUEBE EL INGRESO DE DOCUMENTOS Y SI CON ESE TRAMITE YA PUEDEN INICIAR SUS FUNCIONES LOS
COMERCIANTES. </t>
  </si>
  <si>
    <t xml:space="preserve">Buenas tardes, solicito por favor se me proporciones información que proyecto tienen para la agricultura para el año 2019, así como
los requisitos para adquirir apoyos para la agricultura y también solicito la lista de los beneficiarios de esos tipos de programas dentro
del periodo 2015- 2018. Gracias.. </t>
  </si>
  <si>
    <t xml:space="preserve">como es el procedimiento se selección de personal para laborar en una dependencia o institución publica 
 </t>
  </si>
  <si>
    <t>SOLICITO, TODOS Y CADA UNO DE LOS CONTRATOS DE OBRA RELACIONADOS CON LOS 14 TECHADOS LLEVADOS A
CABO EN LAS ESCUELAS EN LO QUE VA DE ESTA ADMINISTRACIÓN, ASÍ COMO LOS DE OBRA HIDRÁULICA Y DE DRENAJE.
LO SOLICITO POR ESTA VIA</t>
  </si>
  <si>
    <t xml:space="preserve">Buenas tardes, de la manera mas atenta les solicito Plano o Copia de Plano registrado ante obras publicas del Edificio de
Departamentos ubicado en Fuente de la Glorieta No. 191 entre Avenida Mariano Jiménez y Fuente del Bosque en la Colonia Balcones
del Valle frente a la Glorieta. Esto con el Fin de Ingresarlo como tramite para el Registro de Régimen de Condominio del mismo, en
espera de una favorable respuesta de antemano les agradezco. </t>
  </si>
  <si>
    <t xml:space="preserve">solicito me informen que tipo de construccion se puede realizar en un terreno habitacional y otro comercial. por favor incluyan la
definicion de cada uno. </t>
  </si>
  <si>
    <t xml:space="preserve">Total de vehículos a cargo y asignados al Ayuntamiento, así como el estado en el que se encuentran: funcionales o no funcionales.
</t>
  </si>
  <si>
    <t xml:space="preserve">COPIA SIMPLE DEL USO DE SUELODE LA CALLE DIEGO URESTI
</t>
  </si>
  <si>
    <t>EN ESPERA DE QUE SEA VERDAD QUE TODO PROCESO DE LA ADMINISTRACIÓN ES LLEVADO CON HONESTIDAD Y
TRANSPARENCIA, ATENDIENDO LOS INTERESES DE LA CIUDADANÍA, COMO ANTECEDENTE ME REFIERO AL OFICIO
REGIDORES 726/19 FECHADO EL 25 DE MARZO DEL 2019 Y FIRMADO POR LOS C.C. VERONICA RODRIGUEZ HERNANDEZ,
DULCE KARINA BENAVIDES AVILA Y ALFREDO LUJAMBIO CATAÑO, REGIDORES, DIRIGIDO AL SECRETARIO GENERAL DEL
AYUNTAMIENTO.
• SOLICITO LA MINUTA LEVANTADA POR LOS REGIDORES, DE LA SESIÓN QUE SEGÚN RELATO DEL OFICIO QUE CITO ES
DE FECHA 25 DE MARZO DEL 2019, DICHA MINUTA LA REQUIERO CON LAS FIRMAS RESPECTIVAS. EN DICHA SESIÓN, FUE
APROBADA EL DICTAMEN DE VIABILIDAD DE LLEVAR A CABO PROCESO DE ACTUALIZACIÓN DE LOS PROYECTOS DE
PLAN DE CENTRO DE POBLACIÓN ESTRATÉGICO SAN LUÍS POTOSÍ- SOLEDAD DE GRACIANO SÁNCHEZ OBJETO DE LOS
ACUERDOS DE CABILDO DE FECHA 12 DE JUNIO DE 2015 Y 21 DE SEPTIEMBRE DE 2018, (SIC).
• SOLICITO EL DOCUMENTO EN EL CUAL SE PUEDA DAR CUENTA DE LAS OPINIONES, EXPOSICIONES, PUNTOS DE VISTA,
ANÁLISIS Y CRITERIO QUE TOMO CADA UNO DE LOS REGIDORES PARA APROBAR EL DICTAMEN A QUE ME REFIERO.
(CONSIDERO QUE ESTÁN EN LA MINUTA QUE SOLICITO EN EL PÁRRAFO QUE ANTECEDE PERO POR SI ACASO HUBO
OTRA SESIÓN Y AHÍ ESTE ESTABLECIDO LO QUE SOLICITO ES QUE ME REFIERO A OTRO DOCUMENTO)
•  SOLICITO EL DOCUMENTO EN EL QUE SE ENCUENTRE ESTABLECIDO QUE NO SE REQUIERE LA PARTICIPACIÓN DEL
VECINO MUNICIPIO DE SOLEDAD DE GRACIANO SÁNCHEZ PARA ESTA ACTUALIZACIÓN. SOLICITO SABER SI FUE INVITADO
O CONSULTADO EL MUNICIPIO DE SOLEDAD DE GRACIANO SÁNCHEZ PARA LA ELABORACIÓN DEL DICTAMEN QUE NOS
OCUPA.
• SOLICITO SABER EN QUÉ CONSISTEN ESTAS ACTUALIZACIONES, AL MENOS REQUIERO QUE ZONAS, AÉREAS,
UBICACIÓN, HECTÁREAS, TODA REFERENCIA QUE SEA FÁCILMENTE PARA EL CIUDADANO UBICAR EL ÁREA A
ACTUALIZAR.
• SOLICITO LOS DOCUMENTOS EN LOS QUE SE MUESTREN LOS ESTUDIOS ECOLÓGICOS Y AMBIENTALES QUE SE
DEBIERON DE ANALIZAR Y SI NO LOS TIENEN SE ME JUSTIFIQUE Y MOTIVE PORQUE NO SE TIENEN.
•  CUANTAS Y CUALES ÁREAS NATURALES ESTÁN CONTEMPLADAS EN LA ACTUALIZACIÓN PRESENTADA.
• SOLICITO EL DOCUMENTO QUE PRUEBE QUE LA ZONA EN LA CUAL SE ESTÁN PRESENTANDO LOS INCENDIOS EN LA
SIERRA DE SAN MIGUELITO, ESTÁ CONTEMPLADA DENTRO DE LA ACTUALIZACIÓN DEL DICTAMEN PRESENTADO Y QUE
AQUÍ REFIERO Y CUANTAS HECTÁREAS ABARCA ESA ACTUALIZACIÓN.
• CUANTAS HECTÁREAS EN TOTAL SERÁN MODIFICADAS CON ESTA ACTUALIZACIÓN.
• SOLICITO SABER PARA CUANDO SERÁ PROGRAMADO SUBIRLO A CABILDO EL DICTAMEN PARA SU ANÁLISIS, DISCUSIÓN
Y APROBACIÓN, Y QUE TIPO DE SESIÓN SERÁ.
QUIERO LA INFORMACIÓN POR ESTE MEDIO</t>
  </si>
  <si>
    <t xml:space="preserve">SOLICITO EL PROYECTO Y/O PLAN DE INFRAESTRUCTURA Y MOVILIDAD VIAL PARA LA CIUDAD. ME REFIERO A LA
PRESENTACIÓN DEL ALCALDE EN LA CMIC AL PARECER SE LLAMA PROYECTO INTEGRAL DE PASO SUPERIOR
VEHICULAR AVENIDA INDUSTRIAS-RÍO ESPAÑITA, EL ALCALDE REFIERE; QUIERO HACERLES PATENTE EL COMPROMISO
DEL GOBIERNO MUNICIPAL DE QUE TRABAJAREMOS CONJUNTAMENTE CON EL GOBIERNO DEL ESTADO, POR LO TANTO
SOLICITO COPIA DE ESE CONVENIO O ACUERDO QUE SE FIRMO Y QUE SALEN TANTO EL GOBERNADOR COMO EL
PRESIDENTE MUNICIPAL FIRMANDO Y PRESENTÁNDOLO, ASÍ MISMO, SI ESTE TIENE ANEXOS LOS SOLICITO, SOLICITO
SABER CUANDO ESTÁ PROGRAMADO EL INICIO Y PARA CUANDO DEBERÁ DE ESTAR CONCLUIDA LA OBRA, Y CUANTO
ESTÁ PRESUPUESTADO EN EL MUNICIPIO PARA LA OBRA. </t>
  </si>
  <si>
    <t xml:space="preserve">solicito la ubicación de las lámparas que se han cambiado, las cuales informan son casi 700 lámparas de circuito e individuales, solicito
cantidad exacta, con el documento que pruebe su instalación, en que colonias se cambio cada una de ellas además de que solicito el
reporte que se recibió para realizar el cambio ya sea reporte por cualquier medio al ayuntamiento y los recibidos en el programa
gobierno a pie, el costo por unidad así como el total del gasto, y las facturas del gasto que implico para el ayuntamiento. Así mismo
solicito por fecha del 1 de octubre a la fecha los reportes recibidos para este servicio, el seguimiento que se le dio y si ya se atendió el
reporte es decir que ya se haya reparado o instalado la lámpara. </t>
  </si>
  <si>
    <t>En el arranque de la obra de las calles Ignacia Aguilar tramo av Ricardo B Anaya, refiere que serán mas de 1600 metros de
pavimentación, solicito saber la cantidad exacta a pavimentar, el costo total, cuanto se tiene presupuestado para esta obra, que
proveedores se han contratado, solicito el contrato con cada proveedor, solicito las facturas pagadas y por pagar de esta obra, así
como comprobantes de pagos, solicito el proyecto de esta obra con todo su expediente, por ultimo solicito las requisiciones de compra
para esta obra, todo lo requiero por este medio que los escaneen y se me envíe, no puedo acudir a su domicilio, gracias.</t>
  </si>
  <si>
    <t>Xavier Nava Palacios
Presidente Municipal del Ayuntamiento de San Luis Potosí, S. L. P.
Por el presente solicito información que creo debe tener, conforme a las facultades y atribuciones normativas que regula el Municipio
que Usted preside y que consisten en lo siguiente:
I. Si la empresa denominada PLÁSTICOS INYECCIÓN RECICLADO, S. A. DE C. V. (PIRSA) que se localiza el: CALLE ARENAL 6 31
BODEGA COLONIA INDUSTRIAL MEXICANA, SAN LUIS POTOSÍ, S. L. P. C.P. 78309; cuenta con algún tipo de permiso o permisos
que le haya sido otorgado u autorizado para operar dentro de dicho domicilio, y sus accesos viales, considerando la normatividad en
materia de a) impacto ambiental, b) uso de suelo, c) licencia de funcionamiento, d) Plan de contigencia y e) de actividad comercial o
industrial que corresponda a la zona de clasificación que establece el Plan de Centro de Población Estratégico San Luis Potosí –
Soledad de Graciano Sánchez, f) de vialidad por ingreso a la ciudad transporte de carga pesada, u otros que establezcan la
normatividad municipal de la capital, que permitan el desarrollo de sus actividades industriales, así como e transporte y almacenaje de
productos o residuos de plásticos o de reciclado de los mismos al aire libre, peligrosos o no peligrosos.
II. Si tiene permisos de los enunciados en los incisos a), b), c), d), e) y f); solicito saber qué tipo de permiso se le otorgó, así como su
número, registro o clave de autorización y la temporalidad del mismo.
III. Asimismo, respecto a los permisos antes referidos en los incisos a), b), c), d), e) y f) mencionados, deseo conocer los requisitos y
condiciones para la vigencia de cada permiso.
IV. Si la empresa en sus instalaciones y funcionamiento ha sido verificada o supervisada, conforme a las facultades y atribuciones de
cada área de ese ayuntamiento, y los resultados de dichas verificaciones, así como las veces que se hayan realizado.
V. Si ese ayuntamiento cuenta con documentación relativa a las autorizaciones o permisos concedidos, solicito en versión pública,
una copia digital de las mismas, a través de esta Plataforma de Transparencia.
VI. En caso de poseer la información solicitada, deseo saber los fundamentos jurídicos con los que se actúa, y si la empresa referida
con motivo de sus actividades comerciales o industriales, cuenta con algún documento de impacto ambiental, o mapa de riesgo por
posible causa de incendio y/o con otro documento conforme a los requisitos que establecen las leyes y normatividades que regulen su
actividad comercial o industrial en esta municipalidad.
VII. Por último, deseo saber si dicha empresa desde su instalación en esta Ciudad de San Luis Potosí, ha tenido algún tipo de queja
con motivo de su actividad comercial o industrial, y en caso afirmativo, la atención que se haya dado a cada queja o denuncia.
Lo anterior, en razón de que en el área o terreno en el que dicha empresa almacena los residuos plásticos o materia prima, está al aire
libre y desconozco en cuanto a sus efectos al operarlas, si estas pueden ocasionar algún tipo de daño a la calidad del aire que
respiramos, así como algún otro tipo de daño o riesgo en la salud con motivo de su actividad comercial o industrial, por encontrarse al
lado de una escuela primaria oficial del estado, que se localiza en calle José Vilet esquina con Álamo de la colonia Industrial Mexicana,
así como por estar ubicada dentro de un sector de alta densidad de población en el Centro de la Ciudad, y con lo anterior se ponga en
riesgo la protección del derecho al medio ambiente sano, así como a la protección de la integridad física de sus habitantes y al
deterioro de la salud.
Sin el ánimo de interrumpir sus actividades de mayor relevancia, agradezco la atención a la presente solicitud.
San Luis Potosí, S. L. P., a los diecisiete días del mes de Mayo de dos mil diecinueve.
Muchas gracias.
David Tristán Gómez</t>
  </si>
  <si>
    <t xml:space="preserve">Solicito la información de la justificación municipal, estatal y federal del operativo Antialcohol en la ciudad de San Luis Potosí, en
especifico el hecho de que puedan hacer parar los vehículos y exigir que les den un soplido al agente de transito </t>
  </si>
  <si>
    <t xml:space="preserve">Por este medio quiero solicitar la siguiente información pública para cada uno de los municipios Ciudad Valles, San Luis Potosí,
Soledad de Graciano:
Número de cuentas catastrales rústicas 2017
Número de cuentas catastrales urbanas 2017
Número de predios (rústicos y urbanos) que no cumplieron con el impuesto predial en 2017
Mucho agradeceré, que, si el área a su cargo no cuenta con dicha información, me puedan indicar a quién podría dirigir esta solicitud.
De antemano muchas gracias.
Mónica Bonilla
</t>
  </si>
  <si>
    <t xml:space="preserve">Detalle cuantos traslados de dominio relacionados con Residencia La Vista o cualquiera que sea su denominación le han sido
otorgado a partir de la creación de este fraccionamiento a la fecha. </t>
  </si>
  <si>
    <t>SPLICITO PLANOS</t>
  </si>
  <si>
    <t>SOLICITO INFORMACIÓN DEL CLUB DEPORTIVO LA LOMA</t>
  </si>
  <si>
    <t xml:space="preserve">información sobre chapultepec 1335
</t>
  </si>
  <si>
    <t xml:space="preserve">Copia digital del Acta de instalación del Consejo Municipal de Protección Civil de ese municipio
</t>
  </si>
  <si>
    <t xml:space="preserve">Quiero saber el número de faltas injustificadas de elementos de policía municipal, POR AÑO, para el periodo 2015-2018. 
</t>
  </si>
  <si>
    <t>Buen día, escribo para solicitar el Nombre Completo y Correo Electrónico del:
-Presidente Municipal
-Secretario Municipal
-Síndico
-Director de Cultura
que actualmente ejerce en su H. Ayuntamiento. Y un número de teléfono general de contacto.
Le agradesco de antemano su tiempo y atención prestada</t>
  </si>
  <si>
    <t>Solicitud acerca de letreros con leyenda "propiedad municipal", en fraccionamiento Valle Verde, en esta Ciudad capital</t>
  </si>
  <si>
    <t>Solicito saber la cantidad de personal que han participado a la fecha en sofocar el incendio de la sierra san miguelito, solicito los
nombres y a que área pertenecen así como la fecha y horas que estuvieron colaborando. Solicito saber cuáles son los 5 vehículos que
se ocuparon en este siniestro, así como sus características y quienes los manejaron, respecto a la renta de los dos helicópteros cuyo
costo superó el millón de pesos, solicito saber la cantidad exacta, a que empresa se contrato, que fechas, quien lo piloteo, la factura y
el pago realizado, así como la requisición de la renta y el expediente en si con sus testigos de la renta de los dos helicópteros, de
donde salió el recurso y el presupuesto en donde aparezca que estaba etiquetado este recurso para dicha renta, cuantos sectores y
cuales le correspondió al ayuntamiento, de cuantas hectáreas cada uno, cuales se entregaron y cuales faltan de entregar, solicito el
documento (bitácora) entregada de dicho trabajo y a quien se le entrego. Por último necesito saber, en qué mas aparte de la renta de
los helicópteros, invirtió el ayuntamiento, un desglose con cada compra, renta o cualquier modalidad de inversión, productos, y costos,
así como las requisiciones de la compra o renta y las facturas y pagos.</t>
  </si>
  <si>
    <t>El ayuntamiento declaro que él hay un rezago educativo de aproximadamente 140 mil personas en la capital, solicito saber se me dé
el estudio de donde se tomó esta cifra, solicito el convenio firmado entre el Gobierno Municipal y el Instituto Estatal de Educación para
Adultos (IEEA).</t>
  </si>
  <si>
    <t>Solicito se me diga sobre la recaudación del predial cual es la cantidad que se tiene como excedente, sobre lo recaudado en el 2018 y
lo recaudado a la fecha del 2019, solo requiero ese extra que se logró recaudar a diferencia del año pasado. Es decir si el año pasado
fueron 1000 y este 1200, mi excedente serian 200, entonces solo quiero saber el excedente o diferencia, no sé cómo lo llamen pero es
lo que requiero la diferencia de lo recaudado en el 2018 y 2019. Así mismo solicito saber cómo se ha invertido cada peso de lo
recaudado por concepto de predial de este 2019, con pruebas fehacientes de dicho gasto, es decir, solicito un desglose detallado de la
inversión de lo recaudado del predial, con facturas y formas de pago de lo invertido.</t>
  </si>
  <si>
    <t>Solicito el programa “finca en riesgo en el centro histórico” para saber en qué consiste, cual es el plan de trabajo o idea que se tiene,
así como el convenio que se celebró con el INAH, solicito el catálogo de fincas en riesgo del que se habla en este programa. Solicito
saber de este catálogo cuantas fincas lo conforman y con cuantas ya se ha tenido acercamiento con los propietarios y solicito el
documento que pruebe que se llevó a cabo un acercamiento y en que arreglo quedaron.</t>
  </si>
  <si>
    <t>SOLICITO:
LISTADO DE FUNCIONES DE LA MESA DIRECTIVA
GAFETES DE IDENTIFICACIÓN
CURSO DE CAPACITACIÓN DE GESTIÓN Y ACTIVIDADES
TODO ESTO DE LAS JUNTA DE MEJORAS DE LA COLONIA LOS ALAMOS</t>
  </si>
  <si>
    <t>Se realizó una poda de los árboles ubicados a las afueras de la fiscalía y la alameda central, solicito saber los motivos y si se tiene un
estudio o análisis para la realización de esta poda lo solicito, que aves habitaban en esos árboles, al podarlos a donde se migran
esas aves, se tiene una pérdida de estas aves, el costo ecológico se tiene? Solicito se me de este daño ecológico y a las aves
perdidas por la poda de estos árboles.</t>
  </si>
  <si>
    <t>CUANTAS CACEROLAS SE COMPRARON PARA REGALAR A LAS MAMAS, SOLICITO LA REQUISICIÓN Y EL PROCESO DE
COMPRA, CUANTO COSTO CADA UNA Y CUANTO FUE EL TOTAL, SOLICITO LA FACTURA Y EL COMPROBANTE DE PAGO,
ASÍ MISMO SABER A QUIENES SE LES HARÁN ENTREGA Y EL DOCUMENTO EN EL QUE CONSTE LA ENTREGA.</t>
  </si>
  <si>
    <t>COMO ANTECEDENTE REFIERO AL OFICIO D.A.P.F./T/484/2019 EN EL CUAL EL DIRECTOR DE ADMINISTRACIÓN
PLANEACIÓN Y FINANZAS ATIENDEN MI SOLICITUD UT-SI-631/2019-00467219-PNTS, SOLICITO LAS FACTURAS QUE
INTEGRAN DICHO GASTO, EXCLUYENDO SERVICIOS PERSONALES, ASÍ MISMO SOLICITO QUE ESTA INFORMACIÓN SE ME
ACTUALICE A LA FECHA DE MI SOLICITUD.</t>
  </si>
  <si>
    <t xml:space="preserve">ME REFIERO AL PERIODO DE OCTUBRE DEL 2018 A LA FECHA, DEL CUAL SOLICITO LOS CONTRATOS FIRMADOS,
RELACIONADOS CON EL COMBUSTIBLE YA SEA GASOLINA O DIESEL, REQUIERO ADEMÁS LAS FACTURAS Y PAGOS
RELACIONADOS CON ESTE TEMA DE DICHO PERIODO. </t>
  </si>
  <si>
    <t xml:space="preserve">requiero saber el nombre de los integrantes de la junta de mejoras de la colonia satélite
</t>
  </si>
  <si>
    <t>solicitud de información de el área de desarrollo rural de el municipio de San Luis Potosi, se solicita fecha de instalación del consejo
municipal de desarrollo rural sustentable, copia simple de la (s) convocatoria para la formación de este consejo, copia simple de acta o
actas de asamblea donde se eligio a los consejeros, numero y nombres de consejeros de la parte social , especificando cuantos
hombres y cuantas mujeres, además mencionando cuantos son menores de 35 años, datos concretos de a que figuras representativas
y organizaciones campesinas y del sector productivo se convoco y criterio para convocarlos, nombre del responsable del proceso de
elección y su cargo en el ayuntamiento, además actas de acuerdos de las reuniones del consejo, incluyendo acuerdos de aprobación
de obras y acciones , especificando quienes sin los beneficiarios</t>
  </si>
  <si>
    <t xml:space="preserve">EN ESTA NOTA http://sanluis.eluniversal.com.mx/metropoli/22-03-2019/anuncia-ayuntamiento-creacion-de-unidad-de-gestion-delcentro-historico-de-slp HABLAN DE LA CREACIÓN DE UNIDAD DE GESTIÓN DEL CENTRO HISTÓRICO, SOLICITO LOS
CONVENIOS Y/O ACUERDOS FIRMADOS CON GOBIERNO DEL ESTADO, COMERCIANTES, CIUDADANOS, CUALQUIER
CONVENIO O ACUERDO CON EL QUE SE CUENTE. LO SOLICITO CON LAS FIRMAS RESPECTIVAS Y POR ESTE MEDIO </t>
  </si>
  <si>
    <t>EN EL OFICIO NUMERO DGSPM/SBDJ/V/2060/2019, REFIERE QUE HAY 1800 MUJERES PARTICIPANDO EN LA RED DE
MUJERES, SOLICITO LOS NOMBRES Y A QUE COLONIA PERTENECE CADA UNA DE ELLAS, SI SE LES PAGA ALGO SE ME
INDIQUE CUANTO Y QUIEN ESTA A CARGO DE CADA RED DE MUJERES.</t>
  </si>
  <si>
    <t>AGRADEZCO QUE SE ME INFORME QUE REQUISITOS NECESITO PARA INGRESAR AL PROGRAMA DE MADRES SOLTERAS
YA QUE TENGO 2 HIJAS DE 17 Y 20 AÑOS Y ACTUALMENTE ESTUDIAN LA UNIVERSIDAD. MI EDAD ES DE 47 AÑOS.</t>
  </si>
  <si>
    <t xml:space="preserve">Solicito información sobre el uso de suelo y Licencia de Construcción de los lotes 494, 496 y 498 de la manzana 4, ubicados sobre la
avenida San José del Barro en la colonia Villas de San Lorenzo.
Anexo croquis de ubicación </t>
  </si>
  <si>
    <t xml:space="preserve">Contratos y convenios publicitarios con medios de comunicación realizados por parte del Ayuntamiento de SLP.
Copia de los pagos realizados a TODOS los medios de comunicación con los que el Ayuntamiento de SLP tenga convenio publicitario
entre las fechas 01 de diciembre del 2018 al 30 de mayo del 2019. </t>
  </si>
  <si>
    <t xml:space="preserve">Solicito me informe si dentro de las obras publicas a ejecutar este 2019, se encuentra la de pavimentar la calle de Rancho de la
Cruz,colonia sauzalito de esta ciudad de San Luis potosi.
solicito me informe en caso de que no se tenga contemplada la pavimentacion de la calle citada anteriormente en este 2019, para
cuando se tiene contemplado pavimentar dicha calle </t>
  </si>
  <si>
    <t>oficios sindicatura</t>
  </si>
  <si>
    <t>Hola buenas tardes,
Solicito información derivada del retiro (algunas) de lamparas de alumbrado público durante la administración 2015-2018 que se
encontraban en el Jardín de la Iglesia de las Mercedes en la Colonia Industrial Mexicana, ya que el jardín contaba con muy buen
alumbrado y al hacer el retiro de las luminarias se quedo con poca visibilidad causando esto inseguridad para las personas que
transitan por este jardín y para los niños que juegan en el área de juegos.
Aunado a lo anterior se solicita el arreglo de los juegos mencionados (columpios) ya que se encuentran en mal estado.
Agradeciendo las atenciones que brinde al presente.</t>
  </si>
  <si>
    <t>Solicito licencia de construcción y planos autorizados de un edificio de departamentos ubicado en Sierra Leona #230 Fracc. Cumbres
de San Luis</t>
  </si>
  <si>
    <t>pido por este medio solicitar la información necesaria para conocer la cantidad monetaria la cual se ha invertido en la publicidad que se
le ha dado a Xavier Nava desde que inicio el gobierno municipal</t>
  </si>
  <si>
    <t xml:space="preserve">INFORMACIÓN DE COMERCIANTES
</t>
  </si>
  <si>
    <t xml:space="preserve">Me gustaría saber si la Alcaldía cuenta con reglamento de protección de datos personales y en caso de que su respuesta sea
afirmativa se me proporcione dicho reglamento. En caso de que exceda la capacidad de la presente plataforma favor de hacerlo llegar
por medio de hipervínculo. </t>
  </si>
  <si>
    <t>SOLICITO SABER LOS REQUISITOS Y PROCEDIMIENTO DE LA CONSULTA INDÍGENA, SOLICITO LA CONVOCATORIA AL
FORO DE CONSULTA INDÍGENA PARA EL DESAHOGO DEL PLAN MUNICIPAL DE DESARROLLO 2018-2021, SOLICITO SABER
QUIÉNES FUERON LOS REPRESENTANTES DE LOS INDÍGENAS EN LOS FOROS, Y SOLICITO SE ME HAGA LLEGAR LA
MINUTA O CONSTANCIA QUE SE LEVANTÓ EN DONDE SE PUEDA CONSTATAR QUE ACUDIERON LOS REPRESENTANTES
DE LOS INDÍGENAS, QUE CONTENGA LAS FIRMAS Y NOMBRES DE LOS QUE ACUDIERON, ASÍ COMO FECHAS, TEMAS Y EN
QUÉ CONSISTIÓ SU PARTICIPACIÓN, SOLICITO LA INVITACIÓN QUE SE LES HIZO LLEGAR PARA PARTICIPAR EN DICHOS
FOROS Y CUANDO SE LLEVARON A CABO</t>
  </si>
  <si>
    <t xml:space="preserve">SOLICITO SABER CUÁNTOS Y CUÁLES SON LOS FRACCIONAMIENTOS QUE SE ENCUENTRAN PENDIENTES DE
MUNICIPALIZAR, ASÍ MISMO, SOLICITO SABER CUÁLES ARTERIAS VIALES PODRÍAN SER MUNICIPALIZADAS Y DE CADA
UNO DE ELLOS SOLICITO SABER QUÉ SERVICIOS MUNICIPALES LE FALTAN A CADA UNO DE ELLOS ES DECIR TANTO
ALUMBRADO PÚBLICO, SEGURIDAD Y RECOLECCIÓN DE BASURA. </t>
  </si>
  <si>
    <t xml:space="preserve">DERIVADO DE LA NOTA QUE APARECIÓ EN LOS MEDIOS LOCALES REFERENTE A QUE EL INTERAPAS VA A ADQUIRIR
PIPAS PARA BRINDAR UN MEJOR SERVICIO, ME INTERESA SABER MEDIANTE QUÉ PROCESO SE LLEVARA A CABO LA
ADQUISICIÓN, ES DECIR, SI SERÁ POR INVITACIÓN RESTRINGIDA, LICITACIÓN O ADJUDICACIÓN, SOLICITO LAS BASES,
CUANTAS PIPAS SE VAN A ADQUIRIR Y QUE CARACTERÍSTICAS SE REQUIEREN Y SI EL PAGO SERÁ EN UNA SOLA
EXHIBICIÓN O QUE FORMA DE PAGO OFRECEN, LO ANTERIOR EN VIRTUD DE QUE ME INTERESA PARTICIPAR EN DICHO
PROCESO DE LICITACIÓN. </t>
  </si>
  <si>
    <t xml:space="preserve">Solicito se exhiban los nombre de las personas físicas y morales, así como líderes de opinión en el estado, que recibieron dinero por
parte del Ayuntamiento de San Luis Potosí por concepto de publicidad en medios de comunicación impresos, digitales, o bien, por
concepto de promoción turística, personal, comunicación social o cualquier otro rubro similar. en el periodo comprendido en la
administración municipal anterior a la actual. Debiendo en su contestación especificar el monto y la fecha en que se realizó el pago. </t>
  </si>
  <si>
    <t>Tiempo de respuesta a un reporte de falla en alumbrado público</t>
  </si>
  <si>
    <t>indique las licencias de construccion otrogadas en los ultimos 9 meses a particulares para desarrollos habitacionales verticales de más
de 10 pisos de altura</t>
  </si>
  <si>
    <t xml:space="preserve">Por este medio solicito exhiba la nomina completa del personal que integra el DIF municipal, debiendo indicar los sueldos brutos de
cada persona que se integre como trabajador, sea de confianza o no </t>
  </si>
  <si>
    <t xml:space="preserve">Detalle cuentas Plantas Municipales de tratamiento para aguas residuales se instalaron en la Comunidad de Escalerrilas, S.L.P. ( o
cualquiera que sea su denominación )durante los años 2004 al 2009
En caso de haber sido construidas e instaladas, detalle el estatus actual de dichas Plantas Municipales de tratamiento para aguas
residuales.
Detalle el costo total de cada una de estas Plantas Municipales de tratamiento para aguas residuales.
Requiero ( COPIA ELECTRÓNICA ) de las facturas que amparan cada una de las Plantas Municipales de tratamiento para aguas
residuales relacionadas con la compra y su instalación.  </t>
  </si>
  <si>
    <t xml:space="preserve">SOLICITO ACTA DE CABILDO CERTIFICADA DE LA PRIMERA SESIÓN ORDINARIA DE FECHA 12/06/2015
</t>
  </si>
  <si>
    <t>oficio de sindicatura 773/19
con fecha 22 de mayo del 2019</t>
  </si>
  <si>
    <t xml:space="preserve">Listado de constructores y/o contratistas de villa magna 
</t>
  </si>
  <si>
    <t xml:space="preserve">Historial laboral, curriculum, currículum vitae, antecedentes, datos biográficos, hoja de servicios, antecedentes del C. Lic.
José Claudio Ortiz Sánchez Veráztegui, que incluya, puesto, cargo, asignación, función, ejercicio, servicio, asi como el periodo de
trabajo y el sueldo, honorarios, prestaciones, bonos, remuneración, retribución, pensión, becas, gratificaciones, recibidos por el mismo. </t>
  </si>
  <si>
    <t xml:space="preserve">BUEN DÍA, RESPECTO A LA OBRA DE REHABILITACIÓN DE LA AVENIDA KUKULKÁN, SOLICITO SABER LA CANTIDAD
EXACTA DE LOS ÁRBOLES QUE SE VAN Y QUE YA SE HAYAN RETIRADO, SOLICITO SABER EL TIPO DE ÁRBOL, LOS AÑOS
DE VIDA QUE TIENEN A LA FECHA, ESOS EJEMPLARES, SOLICITO EL ESTUDIO DE IMPACTO AMBIENTAL REALIZADO,
CAUSA ALGUN DAÑO ECOLOGICO EL RETIRO DE ESTOS ÁRBOLES, QUE AVES SUELEN HABITAR O HACER USO DE ELLOS.
SOLICITO EL ESTUDIO QUE SE TIENE DE LA AUTORIDAD CORRESPONDIENTE YA SEA ECOLOGÍA MUNICIPAL O CEGAM, EN
DONDE SE ESPECIFIQUE QUE ESE TIPO DE ÁRBOLES CON LAS CARACTERÍSTICAS DE VIDA QUE TIENE, PUEDEN SER
REUBICADOS Y QUE CARACTERÍSTICAS DE SUELO NECESITAN, CUANTOS METROS DE ÁREAS VERDES SERÁN
AFECTADAS CON ESTA OBRA DE REHABILITACIÓN, AL REFERIRSE URIBE AVILA QUE NO SON ÁREAS VERDES
ENTONCES SOLICITO SABER QUE SON O COMO SE LES CONSIDERA, Y EL DOCUMENTO QUE ACREDITE QUE ESTOS
EJEMPLARES ESTÁN DESCUIDADOS POR LA AUTORIDAD Y LOS VECINOS, SOLICITO SABER EL NOMBRE Y CARGO DEL
FUNCIONARIO QUE AUTORIZO QUE SEAN RETIRADOS ESTOS EJEMPLARES DE LA AVENIDA ASÍ COMO EL DOCUMENTO
DE AUTORIZACIÓN O ESTUDIO PARA QUE SEAN RETIRADOS. SOLICITO SABER CUÁNTOS DE ESTOS ÁRBOLES SERÁN
REUBICADOS Y EL LUGAR EXACTO EN DONDE SERÁN REUBICADOS. </t>
  </si>
  <si>
    <t>Solicito copias de Permiso, tramite, oficio, licencia, autorización, o cualquier otro documento que haya expedido y que obre en archivos
de este municipio para el USO de SUELO de predios ubicados en a zona industrial del potosí, sobre carretera 57, entre el eje 136 y
eje 140, colindantes con la comunidad de noria de san jose, anexo al ejido de arroyos, , de las personas morales;
1) parques american industries, s.a. de c.v.
2) parque industrias de america, s.a. de c.v.
3) parque industrial de america,s.a. de c.v.</t>
  </si>
  <si>
    <t>Solicito copias de Permiso, tramite, oficio, licencia, autorización, o cualquier otro documento que haya expedido y que obre en archivos
de este municipio para CONSTRUCCION de predios ubicados en a zona industrial del potosí, sobre carretera 57, entre el eje 136 y
eje 140, colindantes con la comunidad de noria de san jose, anexo al ejido de arroyos, , de las personas morales;
1) parques american industries, s.a. de c.v.
2) parque industrias de america, s.a. de c.v.
3) parque industrial de america,s.a. de c.v.</t>
  </si>
  <si>
    <t>Solicito copias de Permiso, tramite, oficio, licencia, autorización, o cualquier otro documento que haya expedido y que obre en archivos
de este municipio para el USO de SUELO de predios ubicados en a zona industrial del potosí, sobre carretera 57, entre el eje 136 y
eje 140, colindantes con la comunidad de noria de san jose, anexo al ejido de arroyos, del año 2010 a la fecha de hoy , de las
personas morales;
1) parques american industries, s.a. de c.v.
2) parque industrias de america, s.a. de c.v.
3) parque industrial de america,s.a. de c.v.</t>
  </si>
  <si>
    <t xml:space="preserve">Solicito copias de Permiso, tramite, oficio, licencia, autorización, o cualquier otro documento que haya expedido y que obre en archivos
de este municipio para CONSTRUCCION de predios ubicados en a zona industrial del potosí, sobre carretera 57, entre el eje 136 y
eje 140, colindantes con la comunidad de noria de san jose, anexo al ejido de arroyos, del año 2010 a la fecha de hoy, de las
personas morales;
1) parques american industries, s.a. de c.v.
2) parque industrias de america, s.a. de c.v.
3) parque industrial de america,s.a. de c.v.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</si>
</sst>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 numFmtId="167" formatCode="[$-80A]hh:mm:ss\ AM/PM"/>
  </numFmts>
  <fonts count="49">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46">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4" fontId="6" fillId="37"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14" fontId="6" fillId="37" borderId="0" xfId="0" applyNumberFormat="1" applyFont="1" applyFill="1" applyAlignment="1">
      <alignment horizontal="left"/>
    </xf>
    <xf numFmtId="0" fontId="0" fillId="0" borderId="0" xfId="0" applyAlignment="1">
      <alignment horizontal="left"/>
    </xf>
    <xf numFmtId="0" fontId="6" fillId="37" borderId="0" xfId="0" applyNumberFormat="1" applyFont="1" applyFill="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733550"/>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30"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36" t="s">
        <v>2</v>
      </c>
      <c r="D1" s="36"/>
      <c r="E1" s="36"/>
    </row>
    <row r="2" spans="1:5" ht="85.5" customHeight="1">
      <c r="A2" s="13">
        <v>34</v>
      </c>
      <c r="B2" s="13" t="s">
        <v>3</v>
      </c>
      <c r="C2" s="35" t="s">
        <v>4</v>
      </c>
      <c r="D2" s="35"/>
      <c r="E2" s="35"/>
    </row>
    <row r="3" spans="1:5" ht="64.5" customHeight="1">
      <c r="A3" s="13">
        <v>54</v>
      </c>
      <c r="B3" s="13" t="s">
        <v>5</v>
      </c>
      <c r="C3" s="35" t="s">
        <v>6</v>
      </c>
      <c r="D3" s="35"/>
      <c r="E3" s="35"/>
    </row>
    <row r="4" spans="1:5" ht="69" customHeight="1">
      <c r="A4" s="13">
        <v>54</v>
      </c>
      <c r="B4" s="13" t="s">
        <v>7</v>
      </c>
      <c r="C4" s="35" t="s">
        <v>8</v>
      </c>
      <c r="D4" s="35"/>
      <c r="E4" s="35"/>
    </row>
    <row r="10" spans="2:3" ht="15.75">
      <c r="B10" s="34" t="s">
        <v>44</v>
      </c>
      <c r="C10" s="34"/>
    </row>
    <row r="12" spans="2:3" ht="12.75">
      <c r="B12" s="20"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6" t="s">
        <v>58</v>
      </c>
    </row>
    <row r="23" spans="2:3" ht="12.75">
      <c r="B23" s="11">
        <v>11</v>
      </c>
      <c r="C23" s="10" t="s">
        <v>59</v>
      </c>
    </row>
    <row r="24" spans="2:3" ht="12.75">
      <c r="B24" s="30">
        <v>12</v>
      </c>
      <c r="C24" s="31" t="s">
        <v>57</v>
      </c>
    </row>
    <row r="26" spans="2:3" ht="15.75">
      <c r="B26" s="34" t="s">
        <v>43</v>
      </c>
      <c r="C26" s="34"/>
    </row>
    <row r="28" spans="2:3" ht="12.75">
      <c r="B28" s="20" t="s">
        <v>20</v>
      </c>
      <c r="C28" s="10" t="s">
        <v>10</v>
      </c>
    </row>
    <row r="29" spans="2:3" ht="12.75">
      <c r="B29" s="11">
        <v>1</v>
      </c>
      <c r="C29" s="10" t="s">
        <v>21</v>
      </c>
    </row>
    <row r="30" spans="2:3" ht="12.75">
      <c r="B30" s="11">
        <v>2</v>
      </c>
      <c r="C30" s="10" t="s">
        <v>22</v>
      </c>
    </row>
    <row r="31" spans="2:3" ht="12.75">
      <c r="B31" s="11">
        <v>3</v>
      </c>
      <c r="C31" s="10" t="s">
        <v>23</v>
      </c>
    </row>
    <row r="34" spans="2:3" ht="15.75">
      <c r="B34" s="34" t="s">
        <v>45</v>
      </c>
      <c r="C34" s="34"/>
    </row>
    <row r="36" spans="2:3" ht="12.75">
      <c r="B36" s="20" t="s">
        <v>46</v>
      </c>
      <c r="C36" s="10" t="s">
        <v>10</v>
      </c>
    </row>
    <row r="37" spans="2:3" ht="12.75">
      <c r="B37" s="11">
        <v>1</v>
      </c>
      <c r="C37" s="10" t="s">
        <v>47</v>
      </c>
    </row>
    <row r="38" spans="2:3" ht="12.75">
      <c r="B38" s="11">
        <v>2</v>
      </c>
      <c r="C38" s="10" t="s">
        <v>53</v>
      </c>
    </row>
    <row r="39" spans="2:3" ht="12.75">
      <c r="B39" s="11">
        <v>3</v>
      </c>
      <c r="C39" s="10" t="s">
        <v>48</v>
      </c>
    </row>
    <row r="40" spans="2:3" ht="12.75">
      <c r="B40" s="11">
        <v>4</v>
      </c>
      <c r="C40" s="10" t="s">
        <v>51</v>
      </c>
    </row>
    <row r="41" spans="2:3" ht="12.75">
      <c r="B41" s="11">
        <v>5</v>
      </c>
      <c r="C41" s="26" t="s">
        <v>50</v>
      </c>
    </row>
    <row r="42" spans="2:3" ht="12.75">
      <c r="B42" s="11">
        <v>6</v>
      </c>
      <c r="C42" s="26" t="s">
        <v>52</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3"/>
    <tablePart r:id="rId2"/>
  </tableParts>
</worksheet>
</file>

<file path=xl/worksheets/sheet2.xml><?xml version="1.0" encoding="utf-8"?>
<worksheet xmlns="http://schemas.openxmlformats.org/spreadsheetml/2006/main" xmlns:r="http://schemas.openxmlformats.org/officeDocument/2006/relationships">
  <dimension ref="A1:P130"/>
  <sheetViews>
    <sheetView showGridLines="0" tabSelected="1" zoomScale="85" zoomScaleNormal="85" zoomScalePageLayoutView="0" workbookViewId="0" topLeftCell="A1">
      <selection activeCell="H89" sqref="H89"/>
    </sheetView>
  </sheetViews>
  <sheetFormatPr defaultColWidth="9.140625" defaultRowHeight="12.75"/>
  <cols>
    <col min="1" max="1" width="16.28125" style="6" customWidth="1"/>
    <col min="2" max="2" width="17.421875" style="0" customWidth="1"/>
    <col min="3" max="3" width="14.7109375" style="0" customWidth="1"/>
    <col min="4" max="4" width="25.8515625" style="0" customWidth="1"/>
    <col min="5" max="5" width="14.00390625" style="0" customWidth="1"/>
    <col min="6" max="6" width="42.7109375" style="44" customWidth="1"/>
    <col min="7" max="7" width="13.140625" style="0" customWidth="1"/>
    <col min="8" max="8" width="22.421875" style="0" customWidth="1"/>
    <col min="9" max="9" width="10.421875" style="0" customWidth="1"/>
    <col min="10" max="10" width="8.00390625" style="0" customWidth="1"/>
    <col min="11" max="11" width="20.7109375" style="0" customWidth="1"/>
    <col min="12" max="12" width="13.421875" style="0" hidden="1" customWidth="1"/>
    <col min="13" max="13" width="3.421875" style="0" hidden="1" customWidth="1"/>
    <col min="14" max="14" width="44.57421875" style="0" customWidth="1"/>
    <col min="15" max="253" width="11.421875" style="0" customWidth="1"/>
  </cols>
  <sheetData>
    <row r="1" spans="1:12" ht="27.75" customHeight="1">
      <c r="A1" s="2" t="s">
        <v>24</v>
      </c>
      <c r="B1" s="17">
        <v>5</v>
      </c>
      <c r="C1" s="38" t="s">
        <v>25</v>
      </c>
      <c r="D1" s="39"/>
      <c r="F1" s="2" t="s">
        <v>26</v>
      </c>
      <c r="G1" s="8" t="s">
        <v>27</v>
      </c>
      <c r="H1" s="7">
        <f>COUNTIF(Formato!$L$10:$L$130,B1)</f>
        <v>121</v>
      </c>
      <c r="I1" s="40" t="s">
        <v>28</v>
      </c>
      <c r="J1" s="41"/>
      <c r="K1" s="41"/>
      <c r="L1" s="41"/>
    </row>
    <row r="2" spans="2:12" ht="54" customHeight="1" thickBot="1">
      <c r="B2" s="18" t="str">
        <f>IF(B1&gt;0,CHOOSE(B1,"Enero","Febrero","Marzo","Abril","Mayo","Junio","Julio","Agosto","Septiembre","Octubre","Noviembre","Diciembre"),"Escriba arriba número de mes a reportar")</f>
        <v>Mayo</v>
      </c>
      <c r="F2" s="3"/>
      <c r="G2" s="9" t="s">
        <v>29</v>
      </c>
      <c r="H2" s="7">
        <f>COUNTIF(Formato!$M$10:$M$130,B1)</f>
        <v>57</v>
      </c>
      <c r="I2" s="40" t="s">
        <v>30</v>
      </c>
      <c r="J2" s="41"/>
      <c r="K2" s="41"/>
      <c r="L2" s="41"/>
    </row>
    <row r="3" spans="1:14" ht="18.75" thickBot="1">
      <c r="A3" s="2" t="s">
        <v>31</v>
      </c>
      <c r="B3" s="17">
        <v>2019</v>
      </c>
      <c r="D3" s="3"/>
      <c r="E3" s="15"/>
      <c r="F3" s="14"/>
      <c r="M3" s="21" t="s">
        <v>32</v>
      </c>
      <c r="N3" s="28"/>
    </row>
    <row r="4" spans="6:14" ht="32.25" customHeight="1">
      <c r="F4"/>
      <c r="M4" s="22">
        <v>1</v>
      </c>
      <c r="N4" s="29" t="s">
        <v>33</v>
      </c>
    </row>
    <row r="5" spans="6:14" ht="90" thickBot="1">
      <c r="F5" s="10"/>
      <c r="M5" s="23">
        <v>2</v>
      </c>
      <c r="N5" s="27" t="s">
        <v>34</v>
      </c>
    </row>
    <row r="6" spans="1:9" ht="18" customHeight="1">
      <c r="A6" s="37" t="s">
        <v>35</v>
      </c>
      <c r="B6" s="37"/>
      <c r="C6" s="37"/>
      <c r="D6" s="37"/>
      <c r="E6" s="37"/>
      <c r="F6" s="37"/>
      <c r="G6" s="37"/>
      <c r="H6" s="37"/>
      <c r="I6" s="37"/>
    </row>
    <row r="7" spans="4:6" ht="12.75">
      <c r="D7" s="42" t="s">
        <v>60</v>
      </c>
      <c r="E7" s="42"/>
      <c r="F7" s="42"/>
    </row>
    <row r="8" ht="12.75">
      <c r="F8"/>
    </row>
    <row r="9" spans="1:13" s="1" customFormat="1" ht="44.25" customHeight="1" thickBot="1">
      <c r="A9" s="19" t="s">
        <v>49</v>
      </c>
      <c r="B9" s="19" t="s">
        <v>55</v>
      </c>
      <c r="C9" s="25" t="s">
        <v>36</v>
      </c>
      <c r="D9" s="19" t="s">
        <v>37</v>
      </c>
      <c r="E9" s="25" t="s">
        <v>20</v>
      </c>
      <c r="F9" s="25" t="s">
        <v>9</v>
      </c>
      <c r="G9" s="25" t="s">
        <v>38</v>
      </c>
      <c r="H9" s="25" t="s">
        <v>54</v>
      </c>
      <c r="I9" s="25" t="s">
        <v>39</v>
      </c>
      <c r="J9" s="25" t="s">
        <v>56</v>
      </c>
      <c r="K9" s="25" t="s">
        <v>40</v>
      </c>
      <c r="L9" s="16" t="s">
        <v>41</v>
      </c>
      <c r="M9" s="16" t="s">
        <v>42</v>
      </c>
    </row>
    <row r="10" spans="1:16" ht="15">
      <c r="A10" s="45">
        <v>557219</v>
      </c>
      <c r="B10" s="43" t="s">
        <v>70</v>
      </c>
      <c r="C10" s="24">
        <v>43587</v>
      </c>
      <c r="D10" s="43" t="s">
        <v>152</v>
      </c>
      <c r="E10" s="24" t="s">
        <v>23</v>
      </c>
      <c r="F10" s="43" t="s">
        <v>17</v>
      </c>
      <c r="G10" s="24">
        <v>43601</v>
      </c>
      <c r="H10" s="24" t="s">
        <v>61</v>
      </c>
      <c r="I10" s="24"/>
      <c r="J10" s="24" t="s">
        <v>47</v>
      </c>
      <c r="K10" s="24" t="s">
        <v>62</v>
      </c>
      <c r="L10" s="4">
        <f>IF(Formato!$C10&lt;&gt;"",MONTH(C10),"")</f>
        <v>5</v>
      </c>
      <c r="M10" s="5">
        <f>IF(Formato!$G10&lt;&gt;"",MONTH(G10),"")</f>
        <v>5</v>
      </c>
      <c r="P10" s="10"/>
    </row>
    <row r="11" spans="1:16" ht="15">
      <c r="A11" s="45">
        <v>558319</v>
      </c>
      <c r="B11" s="43" t="s">
        <v>71</v>
      </c>
      <c r="C11" s="24">
        <v>43587</v>
      </c>
      <c r="D11" s="43" t="s">
        <v>153</v>
      </c>
      <c r="E11" s="24" t="s">
        <v>23</v>
      </c>
      <c r="F11" s="43" t="s">
        <v>17</v>
      </c>
      <c r="G11" s="24">
        <v>43601</v>
      </c>
      <c r="H11" s="24" t="s">
        <v>61</v>
      </c>
      <c r="I11" s="24"/>
      <c r="J11" s="24" t="s">
        <v>47</v>
      </c>
      <c r="K11" s="24" t="s">
        <v>62</v>
      </c>
      <c r="L11" s="32">
        <f>IF(Formato!$C11&lt;&gt;"",MONTH(C11),"")</f>
        <v>5</v>
      </c>
      <c r="M11" s="33">
        <f>IF(Formato!$G11&lt;&gt;"",MONTH(G11),"")</f>
        <v>5</v>
      </c>
      <c r="P11" s="10"/>
    </row>
    <row r="12" spans="1:16" ht="15">
      <c r="A12" s="45">
        <v>559819</v>
      </c>
      <c r="B12" s="43" t="s">
        <v>72</v>
      </c>
      <c r="C12" s="24">
        <v>43587</v>
      </c>
      <c r="D12" s="43" t="s">
        <v>154</v>
      </c>
      <c r="E12" s="24" t="s">
        <v>22</v>
      </c>
      <c r="F12" s="43"/>
      <c r="G12" s="24"/>
      <c r="H12" s="24"/>
      <c r="I12" s="24"/>
      <c r="J12" s="24"/>
      <c r="K12" s="24"/>
      <c r="L12" s="32">
        <f>IF(Formato!$C12&lt;&gt;"",MONTH(C12),"")</f>
        <v>5</v>
      </c>
      <c r="M12" s="33">
        <f>IF(Formato!$G12&lt;&gt;"",MONTH(G12),"")</f>
      </c>
      <c r="P12" s="10"/>
    </row>
    <row r="13" spans="1:16" ht="15">
      <c r="A13" s="45">
        <v>559919</v>
      </c>
      <c r="B13" s="43" t="s">
        <v>73</v>
      </c>
      <c r="C13" s="24">
        <v>43587</v>
      </c>
      <c r="D13" s="43" t="s">
        <v>155</v>
      </c>
      <c r="E13" s="24" t="s">
        <v>22</v>
      </c>
      <c r="F13" s="43" t="s">
        <v>17</v>
      </c>
      <c r="G13" s="24">
        <v>43601</v>
      </c>
      <c r="H13" s="24" t="s">
        <v>61</v>
      </c>
      <c r="I13" s="24"/>
      <c r="J13" s="24" t="s">
        <v>47</v>
      </c>
      <c r="K13" s="24" t="s">
        <v>62</v>
      </c>
      <c r="L13" s="32">
        <f>IF(Formato!$C13&lt;&gt;"",MONTH(C13),"")</f>
        <v>5</v>
      </c>
      <c r="M13" s="33">
        <f>IF(Formato!$G13&lt;&gt;"",MONTH(G13),"")</f>
        <v>5</v>
      </c>
      <c r="P13" s="10"/>
    </row>
    <row r="14" spans="1:16" ht="15">
      <c r="A14" s="45">
        <v>561119</v>
      </c>
      <c r="B14" s="43" t="s">
        <v>74</v>
      </c>
      <c r="C14" s="24">
        <v>43587</v>
      </c>
      <c r="D14" s="43" t="s">
        <v>156</v>
      </c>
      <c r="E14" s="24" t="s">
        <v>23</v>
      </c>
      <c r="F14" s="43" t="s">
        <v>17</v>
      </c>
      <c r="G14" s="24">
        <v>43593</v>
      </c>
      <c r="H14" s="24" t="s">
        <v>61</v>
      </c>
      <c r="I14" s="24"/>
      <c r="J14" s="24" t="s">
        <v>47</v>
      </c>
      <c r="K14" s="24" t="s">
        <v>62</v>
      </c>
      <c r="L14" s="32">
        <f>IF(Formato!$C14&lt;&gt;"",MONTH(C14),"")</f>
        <v>5</v>
      </c>
      <c r="M14" s="33">
        <f>IF(Formato!$G14&lt;&gt;"",MONTH(G14),"")</f>
        <v>5</v>
      </c>
      <c r="P14" s="10"/>
    </row>
    <row r="15" spans="1:16" ht="15">
      <c r="A15" s="45">
        <v>561819</v>
      </c>
      <c r="B15" s="43" t="s">
        <v>75</v>
      </c>
      <c r="C15" s="24">
        <v>43587</v>
      </c>
      <c r="D15" s="43" t="s">
        <v>157</v>
      </c>
      <c r="E15" s="24" t="s">
        <v>22</v>
      </c>
      <c r="F15" s="43"/>
      <c r="G15" s="24"/>
      <c r="H15" s="24"/>
      <c r="I15" s="24"/>
      <c r="J15" s="24"/>
      <c r="K15" s="24"/>
      <c r="L15" s="32">
        <f>IF(Formato!$C15&lt;&gt;"",MONTH(C15),"")</f>
        <v>5</v>
      </c>
      <c r="M15" s="33">
        <f>IF(Formato!$G15&lt;&gt;"",MONTH(G15),"")</f>
      </c>
      <c r="P15" s="10"/>
    </row>
    <row r="16" spans="1:16" ht="15">
      <c r="A16" s="45">
        <v>563919</v>
      </c>
      <c r="B16" s="43" t="s">
        <v>76</v>
      </c>
      <c r="C16" s="24">
        <v>43587</v>
      </c>
      <c r="D16" s="43" t="s">
        <v>158</v>
      </c>
      <c r="E16" s="24" t="s">
        <v>23</v>
      </c>
      <c r="F16" s="43" t="s">
        <v>17</v>
      </c>
      <c r="G16" s="24">
        <v>43602</v>
      </c>
      <c r="H16" s="24" t="s">
        <v>61</v>
      </c>
      <c r="I16" s="24"/>
      <c r="J16" s="24" t="s">
        <v>47</v>
      </c>
      <c r="K16" s="24" t="s">
        <v>62</v>
      </c>
      <c r="L16" s="32">
        <f>IF(Formato!$C16&lt;&gt;"",MONTH(C16),"")</f>
        <v>5</v>
      </c>
      <c r="M16" s="33">
        <f>IF(Formato!$G16&lt;&gt;"",MONTH(G16),"")</f>
        <v>5</v>
      </c>
      <c r="P16" s="10"/>
    </row>
    <row r="17" spans="1:16" ht="15">
      <c r="A17" s="45">
        <v>572919</v>
      </c>
      <c r="B17" s="43" t="s">
        <v>68</v>
      </c>
      <c r="C17" s="24">
        <v>43588</v>
      </c>
      <c r="D17" s="43" t="s">
        <v>159</v>
      </c>
      <c r="E17" s="24" t="s">
        <v>22</v>
      </c>
      <c r="F17" s="43"/>
      <c r="G17" s="24"/>
      <c r="H17" s="24"/>
      <c r="I17" s="24"/>
      <c r="J17" s="24"/>
      <c r="K17" s="24"/>
      <c r="L17" s="32">
        <f>IF(Formato!$C17&lt;&gt;"",MONTH(C17),"")</f>
        <v>5</v>
      </c>
      <c r="M17" s="33">
        <f>IF(Formato!$G17&lt;&gt;"",MONTH(G17),"")</f>
      </c>
      <c r="P17" s="10"/>
    </row>
    <row r="18" spans="1:16" ht="15">
      <c r="A18" s="45">
        <v>573019</v>
      </c>
      <c r="B18" s="43" t="s">
        <v>77</v>
      </c>
      <c r="C18" s="24">
        <v>43588</v>
      </c>
      <c r="D18" s="43" t="s">
        <v>160</v>
      </c>
      <c r="E18" s="24" t="s">
        <v>23</v>
      </c>
      <c r="F18" s="43" t="s">
        <v>17</v>
      </c>
      <c r="G18" s="24">
        <v>43592</v>
      </c>
      <c r="H18" s="24" t="s">
        <v>61</v>
      </c>
      <c r="I18" s="24"/>
      <c r="J18" s="24" t="s">
        <v>47</v>
      </c>
      <c r="K18" s="24" t="s">
        <v>62</v>
      </c>
      <c r="L18" s="32">
        <f>IF(Formato!$C18&lt;&gt;"",MONTH(C18),"")</f>
        <v>5</v>
      </c>
      <c r="M18" s="33">
        <f>IF(Formato!$G18&lt;&gt;"",MONTH(G18),"")</f>
        <v>5</v>
      </c>
      <c r="P18" s="10"/>
    </row>
    <row r="19" spans="1:16" ht="15">
      <c r="A19" s="45">
        <v>573119</v>
      </c>
      <c r="B19" s="43" t="s">
        <v>78</v>
      </c>
      <c r="C19" s="24">
        <v>43588</v>
      </c>
      <c r="D19" s="43" t="s">
        <v>161</v>
      </c>
      <c r="E19" s="24" t="s">
        <v>23</v>
      </c>
      <c r="F19" s="43" t="s">
        <v>17</v>
      </c>
      <c r="G19" s="24">
        <v>43605</v>
      </c>
      <c r="H19" s="24" t="s">
        <v>61</v>
      </c>
      <c r="I19" s="24"/>
      <c r="J19" s="24" t="s">
        <v>47</v>
      </c>
      <c r="K19" s="24" t="s">
        <v>62</v>
      </c>
      <c r="L19" s="32">
        <f>IF(Formato!$C19&lt;&gt;"",MONTH(C19),"")</f>
        <v>5</v>
      </c>
      <c r="M19" s="33">
        <f>IF(Formato!$G19&lt;&gt;"",MONTH(G19),"")</f>
        <v>5</v>
      </c>
      <c r="P19" s="10"/>
    </row>
    <row r="20" spans="1:16" ht="15">
      <c r="A20" s="45">
        <v>581919</v>
      </c>
      <c r="B20" s="43" t="s">
        <v>79</v>
      </c>
      <c r="C20" s="24">
        <v>43591</v>
      </c>
      <c r="D20" s="43" t="s">
        <v>162</v>
      </c>
      <c r="E20" s="24" t="s">
        <v>23</v>
      </c>
      <c r="F20" s="43" t="s">
        <v>17</v>
      </c>
      <c r="G20" s="24">
        <v>43601</v>
      </c>
      <c r="H20" s="24" t="s">
        <v>61</v>
      </c>
      <c r="I20" s="24"/>
      <c r="J20" s="24" t="s">
        <v>47</v>
      </c>
      <c r="K20" s="24" t="s">
        <v>62</v>
      </c>
      <c r="L20" s="32">
        <f>IF(Formato!$C20&lt;&gt;"",MONTH(C20),"")</f>
        <v>5</v>
      </c>
      <c r="M20" s="33">
        <f>IF(Formato!$G20&lt;&gt;"",MONTH(G20),"")</f>
        <v>5</v>
      </c>
      <c r="P20" s="10"/>
    </row>
    <row r="21" spans="1:16" ht="15">
      <c r="A21" s="45">
        <v>585219</v>
      </c>
      <c r="B21" s="43" t="s">
        <v>80</v>
      </c>
      <c r="C21" s="24">
        <v>43591</v>
      </c>
      <c r="D21" s="43" t="s">
        <v>163</v>
      </c>
      <c r="E21" s="24" t="s">
        <v>23</v>
      </c>
      <c r="F21" s="43" t="s">
        <v>17</v>
      </c>
      <c r="G21" s="24">
        <v>43606</v>
      </c>
      <c r="H21" s="24" t="s">
        <v>61</v>
      </c>
      <c r="I21" s="24"/>
      <c r="J21" s="24" t="s">
        <v>47</v>
      </c>
      <c r="K21" s="24" t="s">
        <v>62</v>
      </c>
      <c r="L21" s="32">
        <f>IF(Formato!$C21&lt;&gt;"",MONTH(C21),"")</f>
        <v>5</v>
      </c>
      <c r="M21" s="33">
        <f>IF(Formato!$G21&lt;&gt;"",MONTH(G21),"")</f>
        <v>5</v>
      </c>
      <c r="P21" s="10"/>
    </row>
    <row r="22" spans="1:16" ht="15">
      <c r="A22" s="45">
        <v>587919</v>
      </c>
      <c r="B22" s="43" t="s">
        <v>81</v>
      </c>
      <c r="C22" s="24">
        <v>43591</v>
      </c>
      <c r="D22" s="43" t="s">
        <v>164</v>
      </c>
      <c r="E22" s="24" t="s">
        <v>23</v>
      </c>
      <c r="F22" s="43" t="s">
        <v>17</v>
      </c>
      <c r="G22" s="24">
        <v>43602</v>
      </c>
      <c r="H22" s="24" t="s">
        <v>61</v>
      </c>
      <c r="I22" s="24"/>
      <c r="J22" s="24" t="s">
        <v>47</v>
      </c>
      <c r="K22" s="24" t="s">
        <v>62</v>
      </c>
      <c r="L22" s="32">
        <f>IF(Formato!$C22&lt;&gt;"",MONTH(C22),"")</f>
        <v>5</v>
      </c>
      <c r="M22" s="33">
        <f>IF(Formato!$G22&lt;&gt;"",MONTH(G22),"")</f>
        <v>5</v>
      </c>
      <c r="P22" s="10"/>
    </row>
    <row r="23" spans="1:16" ht="15">
      <c r="A23" s="45">
        <v>590619</v>
      </c>
      <c r="B23" s="43" t="s">
        <v>82</v>
      </c>
      <c r="C23" s="24">
        <v>43591</v>
      </c>
      <c r="D23" s="43" t="s">
        <v>165</v>
      </c>
      <c r="E23" s="24" t="s">
        <v>23</v>
      </c>
      <c r="F23" s="43" t="s">
        <v>17</v>
      </c>
      <c r="G23" s="24">
        <v>43602</v>
      </c>
      <c r="H23" s="24" t="s">
        <v>61</v>
      </c>
      <c r="I23" s="24"/>
      <c r="J23" s="24" t="s">
        <v>47</v>
      </c>
      <c r="K23" s="24" t="s">
        <v>62</v>
      </c>
      <c r="L23" s="32">
        <f>IF(Formato!$C23&lt;&gt;"",MONTH(C23),"")</f>
        <v>5</v>
      </c>
      <c r="M23" s="33">
        <f>IF(Formato!$G23&lt;&gt;"",MONTH(G23),"")</f>
        <v>5</v>
      </c>
      <c r="P23" s="10"/>
    </row>
    <row r="24" spans="1:16" ht="15">
      <c r="A24" s="45">
        <v>590719</v>
      </c>
      <c r="B24" s="43" t="s">
        <v>83</v>
      </c>
      <c r="C24" s="24">
        <v>43591</v>
      </c>
      <c r="D24" s="43" t="s">
        <v>166</v>
      </c>
      <c r="E24" s="24" t="s">
        <v>23</v>
      </c>
      <c r="F24" s="43" t="s">
        <v>17</v>
      </c>
      <c r="G24" s="24">
        <v>43606</v>
      </c>
      <c r="H24" s="24" t="s">
        <v>61</v>
      </c>
      <c r="I24" s="24"/>
      <c r="J24" s="24" t="s">
        <v>47</v>
      </c>
      <c r="K24" s="24" t="s">
        <v>62</v>
      </c>
      <c r="L24" s="32">
        <f>IF(Formato!$C24&lt;&gt;"",MONTH(C24),"")</f>
        <v>5</v>
      </c>
      <c r="M24" s="33">
        <f>IF(Formato!$G24&lt;&gt;"",MONTH(G24),"")</f>
        <v>5</v>
      </c>
      <c r="P24" s="10"/>
    </row>
    <row r="25" spans="1:16" ht="15">
      <c r="A25" s="45">
        <v>590819</v>
      </c>
      <c r="B25" s="43" t="s">
        <v>84</v>
      </c>
      <c r="C25" s="24">
        <v>43591</v>
      </c>
      <c r="D25" s="43" t="s">
        <v>167</v>
      </c>
      <c r="E25" s="24" t="s">
        <v>23</v>
      </c>
      <c r="F25" s="43" t="s">
        <v>17</v>
      </c>
      <c r="G25" s="24">
        <v>43602</v>
      </c>
      <c r="H25" s="24" t="s">
        <v>61</v>
      </c>
      <c r="I25" s="24"/>
      <c r="J25" s="24" t="s">
        <v>47</v>
      </c>
      <c r="K25" s="24" t="s">
        <v>62</v>
      </c>
      <c r="L25" s="32">
        <f>IF(Formato!$C25&lt;&gt;"",MONTH(C25),"")</f>
        <v>5</v>
      </c>
      <c r="M25" s="33">
        <f>IF(Formato!$G25&lt;&gt;"",MONTH(G25),"")</f>
        <v>5</v>
      </c>
      <c r="P25" s="10"/>
    </row>
    <row r="26" spans="1:16" ht="15">
      <c r="A26" s="45">
        <v>591219</v>
      </c>
      <c r="B26" s="43" t="s">
        <v>85</v>
      </c>
      <c r="C26" s="24">
        <v>43591</v>
      </c>
      <c r="D26" s="43" t="s">
        <v>168</v>
      </c>
      <c r="E26" s="24" t="s">
        <v>23</v>
      </c>
      <c r="F26" s="43" t="s">
        <v>17</v>
      </c>
      <c r="G26" s="24">
        <v>43606</v>
      </c>
      <c r="H26" s="24" t="s">
        <v>61</v>
      </c>
      <c r="I26" s="24"/>
      <c r="J26" s="24" t="s">
        <v>47</v>
      </c>
      <c r="K26" s="24" t="s">
        <v>62</v>
      </c>
      <c r="L26" s="32">
        <f>IF(Formato!$C26&lt;&gt;"",MONTH(C26),"")</f>
        <v>5</v>
      </c>
      <c r="M26" s="33">
        <f>IF(Formato!$G26&lt;&gt;"",MONTH(G26),"")</f>
        <v>5</v>
      </c>
      <c r="P26" s="10"/>
    </row>
    <row r="27" spans="1:16" ht="15">
      <c r="A27" s="45">
        <v>591419</v>
      </c>
      <c r="B27" s="43" t="s">
        <v>86</v>
      </c>
      <c r="C27" s="24">
        <v>43591</v>
      </c>
      <c r="D27" s="43" t="s">
        <v>169</v>
      </c>
      <c r="E27" s="24" t="s">
        <v>23</v>
      </c>
      <c r="F27" s="43" t="s">
        <v>17</v>
      </c>
      <c r="G27" s="24">
        <v>43606</v>
      </c>
      <c r="H27" s="24" t="s">
        <v>61</v>
      </c>
      <c r="I27" s="24"/>
      <c r="J27" s="24" t="s">
        <v>47</v>
      </c>
      <c r="K27" s="24" t="s">
        <v>62</v>
      </c>
      <c r="L27" s="32">
        <f>IF(Formato!$C27&lt;&gt;"",MONTH(C27),"")</f>
        <v>5</v>
      </c>
      <c r="M27" s="33">
        <f>IF(Formato!$G27&lt;&gt;"",MONTH(G27),"")</f>
        <v>5</v>
      </c>
      <c r="P27" s="10"/>
    </row>
    <row r="28" spans="1:16" ht="15">
      <c r="A28" s="45">
        <v>592219</v>
      </c>
      <c r="B28" s="43" t="s">
        <v>87</v>
      </c>
      <c r="C28" s="24">
        <v>43592</v>
      </c>
      <c r="D28" s="43" t="s">
        <v>170</v>
      </c>
      <c r="E28" s="24" t="s">
        <v>23</v>
      </c>
      <c r="F28" s="43" t="s">
        <v>17</v>
      </c>
      <c r="G28" s="24">
        <v>43602</v>
      </c>
      <c r="H28" s="24" t="s">
        <v>61</v>
      </c>
      <c r="I28" s="24"/>
      <c r="J28" s="24" t="s">
        <v>47</v>
      </c>
      <c r="K28" s="24" t="s">
        <v>62</v>
      </c>
      <c r="L28" s="32">
        <f>IF(Formato!$C28&lt;&gt;"",MONTH(C28),"")</f>
        <v>5</v>
      </c>
      <c r="M28" s="33">
        <f>IF(Formato!$G28&lt;&gt;"",MONTH(G28),"")</f>
        <v>5</v>
      </c>
      <c r="P28" s="10"/>
    </row>
    <row r="29" spans="1:16" ht="15">
      <c r="A29" s="45">
        <v>592619</v>
      </c>
      <c r="B29" s="43" t="s">
        <v>88</v>
      </c>
      <c r="C29" s="24">
        <v>43592</v>
      </c>
      <c r="D29" s="43" t="s">
        <v>171</v>
      </c>
      <c r="E29" s="24" t="s">
        <v>23</v>
      </c>
      <c r="F29" s="43" t="s">
        <v>17</v>
      </c>
      <c r="G29" s="24">
        <v>43602</v>
      </c>
      <c r="H29" s="24" t="s">
        <v>61</v>
      </c>
      <c r="I29" s="24"/>
      <c r="J29" s="24" t="s">
        <v>47</v>
      </c>
      <c r="K29" s="24" t="s">
        <v>62</v>
      </c>
      <c r="L29" s="32">
        <f>IF(Formato!$C29&lt;&gt;"",MONTH(C29),"")</f>
        <v>5</v>
      </c>
      <c r="M29" s="33">
        <f>IF(Formato!$G29&lt;&gt;"",MONTH(G29),"")</f>
        <v>5</v>
      </c>
      <c r="P29" s="10"/>
    </row>
    <row r="30" spans="1:16" ht="15">
      <c r="A30" s="45">
        <v>595619</v>
      </c>
      <c r="B30" s="43" t="s">
        <v>89</v>
      </c>
      <c r="C30" s="24">
        <v>43592</v>
      </c>
      <c r="D30" s="43" t="s">
        <v>172</v>
      </c>
      <c r="E30" s="24" t="s">
        <v>23</v>
      </c>
      <c r="F30" s="43" t="s">
        <v>17</v>
      </c>
      <c r="G30" s="24">
        <v>43607</v>
      </c>
      <c r="H30" s="24" t="s">
        <v>61</v>
      </c>
      <c r="I30" s="24"/>
      <c r="J30" s="24" t="s">
        <v>47</v>
      </c>
      <c r="K30" s="24" t="s">
        <v>62</v>
      </c>
      <c r="L30" s="32">
        <f>IF(Formato!$C30&lt;&gt;"",MONTH(C30),"")</f>
        <v>5</v>
      </c>
      <c r="M30" s="33">
        <f>IF(Formato!$G30&lt;&gt;"",MONTH(G30),"")</f>
        <v>5</v>
      </c>
      <c r="P30" s="10"/>
    </row>
    <row r="31" spans="1:16" ht="15">
      <c r="A31" s="45">
        <v>596819</v>
      </c>
      <c r="B31" s="43" t="s">
        <v>90</v>
      </c>
      <c r="C31" s="24">
        <v>43592</v>
      </c>
      <c r="D31" s="43" t="s">
        <v>173</v>
      </c>
      <c r="E31" s="24" t="s">
        <v>23</v>
      </c>
      <c r="F31" s="43" t="s">
        <v>17</v>
      </c>
      <c r="G31" s="24">
        <v>43607</v>
      </c>
      <c r="H31" s="24" t="s">
        <v>61</v>
      </c>
      <c r="I31" s="24"/>
      <c r="J31" s="24" t="s">
        <v>47</v>
      </c>
      <c r="K31" s="24" t="s">
        <v>62</v>
      </c>
      <c r="L31" s="32">
        <f>IF(Formato!$C31&lt;&gt;"",MONTH(C31),"")</f>
        <v>5</v>
      </c>
      <c r="M31" s="33">
        <f>IF(Formato!$G31&lt;&gt;"",MONTH(G31),"")</f>
        <v>5</v>
      </c>
      <c r="P31" s="10"/>
    </row>
    <row r="32" spans="1:16" ht="15">
      <c r="A32" s="45">
        <v>597919</v>
      </c>
      <c r="B32" s="43" t="s">
        <v>91</v>
      </c>
      <c r="C32" s="24">
        <v>43592</v>
      </c>
      <c r="D32" s="43" t="s">
        <v>174</v>
      </c>
      <c r="E32" s="24" t="s">
        <v>23</v>
      </c>
      <c r="F32" s="43" t="s">
        <v>17</v>
      </c>
      <c r="G32" s="24">
        <v>43602</v>
      </c>
      <c r="H32" s="24" t="s">
        <v>61</v>
      </c>
      <c r="I32" s="24"/>
      <c r="J32" s="24" t="s">
        <v>47</v>
      </c>
      <c r="K32" s="24" t="s">
        <v>62</v>
      </c>
      <c r="L32" s="32">
        <f>IF(Formato!$C32&lt;&gt;"",MONTH(C32),"")</f>
        <v>5</v>
      </c>
      <c r="M32" s="33">
        <f>IF(Formato!$G32&lt;&gt;"",MONTH(G32),"")</f>
        <v>5</v>
      </c>
      <c r="P32" s="10"/>
    </row>
    <row r="33" spans="1:16" ht="15">
      <c r="A33" s="45">
        <v>598719</v>
      </c>
      <c r="B33" s="43" t="s">
        <v>92</v>
      </c>
      <c r="C33" s="24">
        <v>43592</v>
      </c>
      <c r="D33" s="43" t="s">
        <v>175</v>
      </c>
      <c r="E33" s="24" t="s">
        <v>23</v>
      </c>
      <c r="F33" s="43" t="s">
        <v>17</v>
      </c>
      <c r="G33" s="24">
        <v>43598</v>
      </c>
      <c r="H33" s="24" t="s">
        <v>61</v>
      </c>
      <c r="I33" s="24"/>
      <c r="J33" s="24" t="s">
        <v>47</v>
      </c>
      <c r="K33" s="24" t="s">
        <v>62</v>
      </c>
      <c r="L33" s="32">
        <f>IF(Formato!$C33&lt;&gt;"",MONTH(C33),"")</f>
        <v>5</v>
      </c>
      <c r="M33" s="33">
        <f>IF(Formato!$G33&lt;&gt;"",MONTH(G33),"")</f>
        <v>5</v>
      </c>
      <c r="P33" s="10"/>
    </row>
    <row r="34" spans="1:16" ht="15">
      <c r="A34" s="45">
        <v>600819</v>
      </c>
      <c r="B34" s="43" t="s">
        <v>93</v>
      </c>
      <c r="C34" s="24">
        <v>43593</v>
      </c>
      <c r="D34" s="43" t="s">
        <v>176</v>
      </c>
      <c r="E34" s="24" t="s">
        <v>23</v>
      </c>
      <c r="F34" s="43" t="s">
        <v>17</v>
      </c>
      <c r="G34" s="24">
        <v>43598</v>
      </c>
      <c r="H34" s="24" t="s">
        <v>61</v>
      </c>
      <c r="I34" s="24"/>
      <c r="J34" s="24" t="s">
        <v>47</v>
      </c>
      <c r="K34" s="24" t="s">
        <v>62</v>
      </c>
      <c r="L34" s="32">
        <f>IF(Formato!$C34&lt;&gt;"",MONTH(C34),"")</f>
        <v>5</v>
      </c>
      <c r="M34" s="33">
        <f>IF(Formato!$G34&lt;&gt;"",MONTH(G34),"")</f>
        <v>5</v>
      </c>
      <c r="P34" s="10"/>
    </row>
    <row r="35" spans="1:16" ht="15">
      <c r="A35" s="45">
        <v>601219</v>
      </c>
      <c r="B35" s="43" t="s">
        <v>94</v>
      </c>
      <c r="C35" s="24">
        <v>43593</v>
      </c>
      <c r="D35" s="43" t="s">
        <v>177</v>
      </c>
      <c r="E35" s="24" t="s">
        <v>22</v>
      </c>
      <c r="F35" s="43"/>
      <c r="G35" s="24"/>
      <c r="H35" s="24"/>
      <c r="I35" s="24"/>
      <c r="J35" s="24"/>
      <c r="K35" s="24"/>
      <c r="L35" s="32">
        <f>IF(Formato!$C35&lt;&gt;"",MONTH(C35),"")</f>
        <v>5</v>
      </c>
      <c r="M35" s="33">
        <f>IF(Formato!$G35&lt;&gt;"",MONTH(G35),"")</f>
      </c>
      <c r="P35" s="10"/>
    </row>
    <row r="36" spans="1:16" ht="15">
      <c r="A36" s="45">
        <v>601319</v>
      </c>
      <c r="B36" s="43" t="s">
        <v>95</v>
      </c>
      <c r="C36" s="24">
        <v>43593</v>
      </c>
      <c r="D36" s="43" t="s">
        <v>178</v>
      </c>
      <c r="E36" s="24" t="s">
        <v>23</v>
      </c>
      <c r="F36" s="43" t="s">
        <v>17</v>
      </c>
      <c r="G36" s="24">
        <v>43605</v>
      </c>
      <c r="H36" s="24" t="s">
        <v>61</v>
      </c>
      <c r="I36" s="24"/>
      <c r="J36" s="24" t="s">
        <v>47</v>
      </c>
      <c r="K36" s="24" t="s">
        <v>62</v>
      </c>
      <c r="L36" s="32">
        <f>IF(Formato!$C36&lt;&gt;"",MONTH(C36),"")</f>
        <v>5</v>
      </c>
      <c r="M36" s="33">
        <f>IF(Formato!$G36&lt;&gt;"",MONTH(G36),"")</f>
        <v>5</v>
      </c>
      <c r="P36" s="10"/>
    </row>
    <row r="37" spans="1:16" ht="15">
      <c r="A37" s="45">
        <v>601419</v>
      </c>
      <c r="B37" s="43" t="s">
        <v>96</v>
      </c>
      <c r="C37" s="24">
        <v>43593</v>
      </c>
      <c r="D37" s="43" t="s">
        <v>179</v>
      </c>
      <c r="E37" s="24" t="s">
        <v>23</v>
      </c>
      <c r="F37" s="43" t="s">
        <v>17</v>
      </c>
      <c r="G37" s="24">
        <v>43606</v>
      </c>
      <c r="H37" s="24" t="s">
        <v>61</v>
      </c>
      <c r="I37" s="24"/>
      <c r="J37" s="24" t="s">
        <v>47</v>
      </c>
      <c r="K37" s="24" t="s">
        <v>62</v>
      </c>
      <c r="L37" s="32">
        <f>IF(Formato!$C37&lt;&gt;"",MONTH(C37),"")</f>
        <v>5</v>
      </c>
      <c r="M37" s="33">
        <f>IF(Formato!$G37&lt;&gt;"",MONTH(G37),"")</f>
        <v>5</v>
      </c>
      <c r="P37" s="10"/>
    </row>
    <row r="38" spans="1:16" ht="15">
      <c r="A38" s="45">
        <v>601519</v>
      </c>
      <c r="B38" s="43" t="s">
        <v>95</v>
      </c>
      <c r="C38" s="24">
        <v>43593</v>
      </c>
      <c r="D38" s="43" t="s">
        <v>180</v>
      </c>
      <c r="E38" s="24" t="s">
        <v>23</v>
      </c>
      <c r="F38" s="43" t="s">
        <v>17</v>
      </c>
      <c r="G38" s="24">
        <v>43608</v>
      </c>
      <c r="H38" s="24" t="s">
        <v>61</v>
      </c>
      <c r="I38" s="24"/>
      <c r="J38" s="24" t="s">
        <v>47</v>
      </c>
      <c r="K38" s="24" t="s">
        <v>62</v>
      </c>
      <c r="L38" s="32">
        <f>IF(Formato!$C38&lt;&gt;"",MONTH(C38),"")</f>
        <v>5</v>
      </c>
      <c r="M38" s="33">
        <f>IF(Formato!$G38&lt;&gt;"",MONTH(G38),"")</f>
        <v>5</v>
      </c>
      <c r="P38" s="10"/>
    </row>
    <row r="39" spans="1:16" ht="15">
      <c r="A39" s="45">
        <v>601619</v>
      </c>
      <c r="B39" s="43" t="s">
        <v>95</v>
      </c>
      <c r="C39" s="24">
        <v>43593</v>
      </c>
      <c r="D39" s="43" t="s">
        <v>181</v>
      </c>
      <c r="E39" s="24" t="s">
        <v>23</v>
      </c>
      <c r="F39" s="43" t="s">
        <v>17</v>
      </c>
      <c r="G39" s="24">
        <v>43608</v>
      </c>
      <c r="H39" s="24" t="s">
        <v>61</v>
      </c>
      <c r="I39" s="24"/>
      <c r="J39" s="24" t="s">
        <v>47</v>
      </c>
      <c r="K39" s="24" t="s">
        <v>62</v>
      </c>
      <c r="L39" s="32">
        <f>IF(Formato!$C39&lt;&gt;"",MONTH(C39),"")</f>
        <v>5</v>
      </c>
      <c r="M39" s="33">
        <f>IF(Formato!$G39&lt;&gt;"",MONTH(G39),"")</f>
        <v>5</v>
      </c>
      <c r="P39" s="10"/>
    </row>
    <row r="40" spans="1:16" ht="15">
      <c r="A40" s="45">
        <v>601719</v>
      </c>
      <c r="B40" s="43" t="s">
        <v>95</v>
      </c>
      <c r="C40" s="24">
        <v>43593</v>
      </c>
      <c r="D40" s="43" t="s">
        <v>182</v>
      </c>
      <c r="E40" s="24" t="s">
        <v>23</v>
      </c>
      <c r="F40" s="43" t="s">
        <v>17</v>
      </c>
      <c r="G40" s="24">
        <v>43605</v>
      </c>
      <c r="H40" s="24" t="s">
        <v>61</v>
      </c>
      <c r="I40" s="24"/>
      <c r="J40" s="24" t="s">
        <v>47</v>
      </c>
      <c r="K40" s="24" t="s">
        <v>62</v>
      </c>
      <c r="L40" s="32">
        <f>IF(Formato!$C40&lt;&gt;"",MONTH(C40),"")</f>
        <v>5</v>
      </c>
      <c r="M40" s="33">
        <f>IF(Formato!$G40&lt;&gt;"",MONTH(G40),"")</f>
        <v>5</v>
      </c>
      <c r="P40" s="10"/>
    </row>
    <row r="41" spans="1:16" ht="15">
      <c r="A41" s="45">
        <v>603819</v>
      </c>
      <c r="B41" s="43" t="s">
        <v>97</v>
      </c>
      <c r="C41" s="24">
        <v>43594</v>
      </c>
      <c r="D41" s="43" t="s">
        <v>183</v>
      </c>
      <c r="E41" s="24" t="s">
        <v>23</v>
      </c>
      <c r="F41" s="43" t="s">
        <v>17</v>
      </c>
      <c r="G41" s="24">
        <v>43609</v>
      </c>
      <c r="H41" s="24" t="s">
        <v>61</v>
      </c>
      <c r="I41" s="24"/>
      <c r="J41" s="24" t="s">
        <v>47</v>
      </c>
      <c r="K41" s="24" t="s">
        <v>62</v>
      </c>
      <c r="L41" s="32">
        <f>IF(Formato!$C41&lt;&gt;"",MONTH(C41),"")</f>
        <v>5</v>
      </c>
      <c r="M41" s="33">
        <f>IF(Formato!$G41&lt;&gt;"",MONTH(G41),"")</f>
        <v>5</v>
      </c>
      <c r="P41" s="10"/>
    </row>
    <row r="42" spans="1:16" ht="15">
      <c r="A42" s="45">
        <v>604219</v>
      </c>
      <c r="B42" s="43" t="s">
        <v>98</v>
      </c>
      <c r="C42" s="24">
        <v>43594</v>
      </c>
      <c r="D42" s="43" t="s">
        <v>184</v>
      </c>
      <c r="E42" s="24" t="s">
        <v>23</v>
      </c>
      <c r="F42" s="43" t="s">
        <v>17</v>
      </c>
      <c r="G42" s="24">
        <v>43609</v>
      </c>
      <c r="H42" s="24" t="s">
        <v>61</v>
      </c>
      <c r="I42" s="24"/>
      <c r="J42" s="24" t="s">
        <v>47</v>
      </c>
      <c r="K42" s="24" t="s">
        <v>62</v>
      </c>
      <c r="L42" s="32">
        <f>IF(Formato!$C42&lt;&gt;"",MONTH(C42),"")</f>
        <v>5</v>
      </c>
      <c r="M42" s="33">
        <f>IF(Formato!$G42&lt;&gt;"",MONTH(G42),"")</f>
        <v>5</v>
      </c>
      <c r="P42" s="10"/>
    </row>
    <row r="43" spans="1:16" ht="15">
      <c r="A43" s="45">
        <v>604319</v>
      </c>
      <c r="B43" s="43" t="s">
        <v>67</v>
      </c>
      <c r="C43" s="24">
        <v>43594</v>
      </c>
      <c r="D43" s="43" t="s">
        <v>185</v>
      </c>
      <c r="E43" s="24" t="s">
        <v>23</v>
      </c>
      <c r="F43" s="43" t="s">
        <v>17</v>
      </c>
      <c r="G43" s="24">
        <v>43602</v>
      </c>
      <c r="H43" s="24" t="s">
        <v>61</v>
      </c>
      <c r="I43" s="24"/>
      <c r="J43" s="24" t="s">
        <v>47</v>
      </c>
      <c r="K43" s="24" t="s">
        <v>62</v>
      </c>
      <c r="L43" s="32">
        <f>IF(Formato!$C43&lt;&gt;"",MONTH(C43),"")</f>
        <v>5</v>
      </c>
      <c r="M43" s="33">
        <f>IF(Formato!$G43&lt;&gt;"",MONTH(G43),"")</f>
        <v>5</v>
      </c>
      <c r="P43" s="10"/>
    </row>
    <row r="44" spans="1:16" ht="15">
      <c r="A44" s="45">
        <v>604419</v>
      </c>
      <c r="B44" s="43" t="s">
        <v>67</v>
      </c>
      <c r="C44" s="24">
        <v>43594</v>
      </c>
      <c r="D44" s="43" t="s">
        <v>186</v>
      </c>
      <c r="E44" s="24" t="s">
        <v>23</v>
      </c>
      <c r="F44" s="43" t="s">
        <v>17</v>
      </c>
      <c r="G44" s="24">
        <v>43609</v>
      </c>
      <c r="H44" s="24" t="s">
        <v>61</v>
      </c>
      <c r="I44" s="24"/>
      <c r="J44" s="24" t="s">
        <v>47</v>
      </c>
      <c r="K44" s="24" t="s">
        <v>62</v>
      </c>
      <c r="L44" s="32">
        <f>IF(Formato!$C44&lt;&gt;"",MONTH(C44),"")</f>
        <v>5</v>
      </c>
      <c r="M44" s="33">
        <f>IF(Formato!$G44&lt;&gt;"",MONTH(G44),"")</f>
        <v>5</v>
      </c>
      <c r="P44" s="10"/>
    </row>
    <row r="45" spans="1:16" ht="15">
      <c r="A45" s="45">
        <v>604519</v>
      </c>
      <c r="B45" s="43" t="s">
        <v>67</v>
      </c>
      <c r="C45" s="24">
        <v>43594</v>
      </c>
      <c r="D45" s="43" t="s">
        <v>187</v>
      </c>
      <c r="E45" s="24" t="s">
        <v>23</v>
      </c>
      <c r="F45" s="43" t="s">
        <v>17</v>
      </c>
      <c r="G45" s="24">
        <v>43609</v>
      </c>
      <c r="H45" s="24" t="s">
        <v>61</v>
      </c>
      <c r="I45" s="24"/>
      <c r="J45" s="24" t="s">
        <v>47</v>
      </c>
      <c r="K45" s="24" t="s">
        <v>62</v>
      </c>
      <c r="L45" s="32">
        <f>IF(Formato!$C45&lt;&gt;"",MONTH(C45),"")</f>
        <v>5</v>
      </c>
      <c r="M45" s="33">
        <f>IF(Formato!$G45&lt;&gt;"",MONTH(G45),"")</f>
        <v>5</v>
      </c>
      <c r="P45" s="10"/>
    </row>
    <row r="46" spans="1:16" ht="15">
      <c r="A46" s="45">
        <v>604619</v>
      </c>
      <c r="B46" s="43" t="s">
        <v>99</v>
      </c>
      <c r="C46" s="24">
        <v>43594</v>
      </c>
      <c r="D46" s="43" t="s">
        <v>188</v>
      </c>
      <c r="E46" s="24" t="s">
        <v>23</v>
      </c>
      <c r="F46" s="43" t="s">
        <v>17</v>
      </c>
      <c r="G46" s="24">
        <v>43609</v>
      </c>
      <c r="H46" s="24" t="s">
        <v>61</v>
      </c>
      <c r="I46" s="24"/>
      <c r="J46" s="24" t="s">
        <v>47</v>
      </c>
      <c r="K46" s="24" t="s">
        <v>62</v>
      </c>
      <c r="L46" s="32">
        <f>IF(Formato!$C46&lt;&gt;"",MONTH(C46),"")</f>
        <v>5</v>
      </c>
      <c r="M46" s="33">
        <f>IF(Formato!$G46&lt;&gt;"",MONTH(G46),"")</f>
        <v>5</v>
      </c>
      <c r="P46" s="10"/>
    </row>
    <row r="47" spans="1:16" ht="15">
      <c r="A47" s="45">
        <v>605719</v>
      </c>
      <c r="B47" s="43" t="s">
        <v>100</v>
      </c>
      <c r="C47" s="24">
        <v>43594</v>
      </c>
      <c r="D47" s="43" t="s">
        <v>189</v>
      </c>
      <c r="E47" s="24" t="s">
        <v>23</v>
      </c>
      <c r="F47" s="43" t="s">
        <v>17</v>
      </c>
      <c r="G47" s="24">
        <v>43609</v>
      </c>
      <c r="H47" s="24" t="s">
        <v>61</v>
      </c>
      <c r="I47" s="24"/>
      <c r="J47" s="24" t="s">
        <v>47</v>
      </c>
      <c r="K47" s="24" t="s">
        <v>62</v>
      </c>
      <c r="L47" s="32">
        <f>IF(Formato!$C47&lt;&gt;"",MONTH(C47),"")</f>
        <v>5</v>
      </c>
      <c r="M47" s="33">
        <f>IF(Formato!$G47&lt;&gt;"",MONTH(G47),"")</f>
        <v>5</v>
      </c>
      <c r="P47" s="10"/>
    </row>
    <row r="48" spans="1:16" ht="15">
      <c r="A48" s="45">
        <v>608519</v>
      </c>
      <c r="B48" s="43" t="s">
        <v>66</v>
      </c>
      <c r="C48" s="24">
        <v>43594</v>
      </c>
      <c r="D48" s="43" t="s">
        <v>190</v>
      </c>
      <c r="E48" s="24" t="s">
        <v>22</v>
      </c>
      <c r="F48" s="43"/>
      <c r="G48" s="24"/>
      <c r="H48" s="24"/>
      <c r="I48" s="24"/>
      <c r="J48" s="24"/>
      <c r="K48" s="24"/>
      <c r="L48" s="32">
        <f>IF(Formato!$C48&lt;&gt;"",MONTH(C48),"")</f>
        <v>5</v>
      </c>
      <c r="M48" s="33">
        <f>IF(Formato!$G48&lt;&gt;"",MONTH(G48),"")</f>
      </c>
      <c r="P48" s="10"/>
    </row>
    <row r="49" spans="1:16" ht="15">
      <c r="A49" s="45">
        <v>608619</v>
      </c>
      <c r="B49" s="43" t="s">
        <v>66</v>
      </c>
      <c r="C49" s="24">
        <v>43594</v>
      </c>
      <c r="D49" s="43" t="s">
        <v>191</v>
      </c>
      <c r="E49" s="24" t="s">
        <v>22</v>
      </c>
      <c r="F49" s="43" t="s">
        <v>17</v>
      </c>
      <c r="G49" s="24">
        <v>43609</v>
      </c>
      <c r="H49" s="24" t="s">
        <v>61</v>
      </c>
      <c r="I49" s="24"/>
      <c r="J49" s="24" t="s">
        <v>47</v>
      </c>
      <c r="K49" s="24" t="s">
        <v>62</v>
      </c>
      <c r="L49" s="32">
        <f>IF(Formato!$C49&lt;&gt;"",MONTH(C49),"")</f>
        <v>5</v>
      </c>
      <c r="M49" s="33">
        <f>IF(Formato!$G49&lt;&gt;"",MONTH(G49),"")</f>
        <v>5</v>
      </c>
      <c r="P49" s="10"/>
    </row>
    <row r="50" spans="1:16" ht="15">
      <c r="A50" s="45">
        <v>608719</v>
      </c>
      <c r="B50" s="43" t="s">
        <v>66</v>
      </c>
      <c r="C50" s="24">
        <v>43594</v>
      </c>
      <c r="D50" s="43" t="s">
        <v>192</v>
      </c>
      <c r="E50" s="24" t="s">
        <v>23</v>
      </c>
      <c r="F50" s="43" t="s">
        <v>17</v>
      </c>
      <c r="G50" s="24">
        <v>43609</v>
      </c>
      <c r="H50" s="24" t="s">
        <v>61</v>
      </c>
      <c r="I50" s="24"/>
      <c r="J50" s="24" t="s">
        <v>47</v>
      </c>
      <c r="K50" s="24" t="s">
        <v>62</v>
      </c>
      <c r="L50" s="32">
        <f>IF(Formato!$C50&lt;&gt;"",MONTH(C50),"")</f>
        <v>5</v>
      </c>
      <c r="M50" s="33">
        <f>IF(Formato!$G50&lt;&gt;"",MONTH(G50),"")</f>
        <v>5</v>
      </c>
      <c r="P50" s="10"/>
    </row>
    <row r="51" spans="1:16" ht="15">
      <c r="A51" s="45">
        <v>609519</v>
      </c>
      <c r="B51" s="43" t="s">
        <v>101</v>
      </c>
      <c r="C51" s="24">
        <v>43594</v>
      </c>
      <c r="D51" s="43" t="s">
        <v>193</v>
      </c>
      <c r="E51" s="24" t="s">
        <v>23</v>
      </c>
      <c r="F51" s="43" t="s">
        <v>17</v>
      </c>
      <c r="G51" s="24">
        <v>43602</v>
      </c>
      <c r="H51" s="24" t="s">
        <v>61</v>
      </c>
      <c r="I51" s="24"/>
      <c r="J51" s="24" t="s">
        <v>47</v>
      </c>
      <c r="K51" s="24" t="s">
        <v>62</v>
      </c>
      <c r="L51" s="4">
        <f>IF(Formato!$C51&lt;&gt;"",MONTH(C51),"")</f>
        <v>5</v>
      </c>
      <c r="M51" s="5">
        <f>IF(Formato!$G51&lt;&gt;"",MONTH(G51),"")</f>
        <v>5</v>
      </c>
      <c r="P51" s="10"/>
    </row>
    <row r="52" spans="1:16" ht="15">
      <c r="A52" s="45">
        <v>610219</v>
      </c>
      <c r="B52" s="43" t="s">
        <v>102</v>
      </c>
      <c r="C52" s="24">
        <v>43594</v>
      </c>
      <c r="D52" s="43" t="s">
        <v>194</v>
      </c>
      <c r="E52" s="24" t="s">
        <v>23</v>
      </c>
      <c r="F52" s="43" t="s">
        <v>17</v>
      </c>
      <c r="G52" s="24">
        <v>43609</v>
      </c>
      <c r="H52" s="24" t="s">
        <v>61</v>
      </c>
      <c r="I52" s="24"/>
      <c r="J52" s="24" t="s">
        <v>47</v>
      </c>
      <c r="K52" s="24" t="s">
        <v>62</v>
      </c>
      <c r="L52" s="32">
        <f>IF(Formato!$C52&lt;&gt;"",MONTH(C52),"")</f>
        <v>5</v>
      </c>
      <c r="M52" s="33">
        <f>IF(Formato!$G52&lt;&gt;"",MONTH(G52),"")</f>
        <v>5</v>
      </c>
      <c r="P52" s="10"/>
    </row>
    <row r="53" spans="1:16" ht="15">
      <c r="A53" s="45">
        <v>610819</v>
      </c>
      <c r="B53" s="43" t="s">
        <v>103</v>
      </c>
      <c r="C53" s="24">
        <v>43594</v>
      </c>
      <c r="D53" s="43" t="s">
        <v>195</v>
      </c>
      <c r="E53" s="24" t="s">
        <v>22</v>
      </c>
      <c r="F53" s="43"/>
      <c r="G53" s="24"/>
      <c r="H53" s="24"/>
      <c r="I53" s="24"/>
      <c r="J53" s="24"/>
      <c r="K53" s="24"/>
      <c r="L53" s="4">
        <f>IF(Formato!$C53&lt;&gt;"",MONTH(C53),"")</f>
        <v>5</v>
      </c>
      <c r="M53" s="5">
        <f>IF(Formato!$G53&lt;&gt;"",MONTH(G53),"")</f>
      </c>
      <c r="P53" s="10"/>
    </row>
    <row r="54" spans="1:16" ht="15">
      <c r="A54" s="45">
        <v>612519</v>
      </c>
      <c r="B54" s="43" t="s">
        <v>104</v>
      </c>
      <c r="C54" s="24">
        <v>43594</v>
      </c>
      <c r="D54" s="43" t="s">
        <v>196</v>
      </c>
      <c r="E54" s="24" t="s">
        <v>23</v>
      </c>
      <c r="F54" s="43" t="s">
        <v>17</v>
      </c>
      <c r="G54" s="24">
        <v>43606</v>
      </c>
      <c r="H54" s="24" t="s">
        <v>61</v>
      </c>
      <c r="I54" s="24"/>
      <c r="J54" s="24" t="s">
        <v>47</v>
      </c>
      <c r="K54" s="24" t="s">
        <v>62</v>
      </c>
      <c r="L54" s="32">
        <f>IF(Formato!$C54&lt;&gt;"",MONTH(C54),"")</f>
        <v>5</v>
      </c>
      <c r="M54" s="33">
        <f>IF(Formato!$G54&lt;&gt;"",MONTH(G54),"")</f>
        <v>5</v>
      </c>
      <c r="P54" s="10"/>
    </row>
    <row r="55" spans="1:13" ht="15">
      <c r="A55" s="45">
        <v>612619</v>
      </c>
      <c r="B55" s="43" t="s">
        <v>105</v>
      </c>
      <c r="C55" s="24">
        <v>43594</v>
      </c>
      <c r="D55" s="43" t="s">
        <v>197</v>
      </c>
      <c r="E55" s="24" t="s">
        <v>23</v>
      </c>
      <c r="F55" s="43" t="s">
        <v>17</v>
      </c>
      <c r="G55" s="24">
        <v>43609</v>
      </c>
      <c r="H55" s="24" t="s">
        <v>61</v>
      </c>
      <c r="I55" s="24"/>
      <c r="J55" s="24" t="s">
        <v>47</v>
      </c>
      <c r="K55" s="24" t="s">
        <v>62</v>
      </c>
      <c r="L55" s="4">
        <f>IF(Formato!$C55&lt;&gt;"",MONTH(C55),"")</f>
        <v>5</v>
      </c>
      <c r="M55" s="5">
        <f>IF(Formato!$G55&lt;&gt;"",MONTH(G55),"")</f>
        <v>5</v>
      </c>
    </row>
    <row r="56" spans="1:13" ht="15">
      <c r="A56" s="45">
        <v>612819</v>
      </c>
      <c r="B56" s="43" t="s">
        <v>106</v>
      </c>
      <c r="C56" s="24">
        <v>43594</v>
      </c>
      <c r="D56" s="43" t="s">
        <v>198</v>
      </c>
      <c r="E56" s="24" t="s">
        <v>23</v>
      </c>
      <c r="F56" s="43" t="s">
        <v>17</v>
      </c>
      <c r="G56" s="24">
        <v>43612</v>
      </c>
      <c r="H56" s="24" t="s">
        <v>61</v>
      </c>
      <c r="I56" s="24"/>
      <c r="J56" s="24" t="s">
        <v>47</v>
      </c>
      <c r="K56" s="24" t="s">
        <v>62</v>
      </c>
      <c r="L56" s="32">
        <f>IF(Formato!$C56&lt;&gt;"",MONTH(C56),"")</f>
        <v>5</v>
      </c>
      <c r="M56" s="33">
        <f>IF(Formato!$G56&lt;&gt;"",MONTH(G56),"")</f>
        <v>5</v>
      </c>
    </row>
    <row r="57" spans="1:13" ht="15">
      <c r="A57" s="45">
        <v>616319</v>
      </c>
      <c r="B57" s="43" t="s">
        <v>107</v>
      </c>
      <c r="C57" s="24">
        <v>43594</v>
      </c>
      <c r="D57" s="43" t="s">
        <v>199</v>
      </c>
      <c r="E57" s="24" t="s">
        <v>23</v>
      </c>
      <c r="F57" s="43" t="s">
        <v>17</v>
      </c>
      <c r="G57" s="24">
        <v>43612</v>
      </c>
      <c r="H57" s="24" t="s">
        <v>61</v>
      </c>
      <c r="I57" s="24"/>
      <c r="J57" s="24" t="s">
        <v>47</v>
      </c>
      <c r="K57" s="24" t="s">
        <v>62</v>
      </c>
      <c r="L57" s="4">
        <f>IF(Formato!$C57&lt;&gt;"",MONTH(C57),"")</f>
        <v>5</v>
      </c>
      <c r="M57" s="5">
        <f>IF(Formato!$G57&lt;&gt;"",MONTH(G57),"")</f>
        <v>5</v>
      </c>
    </row>
    <row r="58" spans="1:13" ht="15">
      <c r="A58" s="45">
        <v>621519</v>
      </c>
      <c r="B58" s="43" t="s">
        <v>108</v>
      </c>
      <c r="C58" s="24">
        <v>43598</v>
      </c>
      <c r="D58" s="43" t="s">
        <v>200</v>
      </c>
      <c r="E58" s="24" t="s">
        <v>23</v>
      </c>
      <c r="F58" s="43" t="s">
        <v>17</v>
      </c>
      <c r="G58" s="24">
        <v>43599</v>
      </c>
      <c r="H58" s="24" t="s">
        <v>61</v>
      </c>
      <c r="I58" s="24"/>
      <c r="J58" s="24" t="s">
        <v>47</v>
      </c>
      <c r="K58" s="24" t="s">
        <v>62</v>
      </c>
      <c r="L58" s="32">
        <f>IF(Formato!$C58&lt;&gt;"",MONTH(C58),"")</f>
        <v>5</v>
      </c>
      <c r="M58" s="33">
        <f>IF(Formato!$G58&lt;&gt;"",MONTH(G58),"")</f>
        <v>5</v>
      </c>
    </row>
    <row r="59" spans="1:13" ht="15">
      <c r="A59" s="45">
        <v>626819</v>
      </c>
      <c r="B59" s="43" t="s">
        <v>109</v>
      </c>
      <c r="C59" s="24">
        <v>43598</v>
      </c>
      <c r="D59" s="43" t="s">
        <v>201</v>
      </c>
      <c r="E59" s="24" t="s">
        <v>22</v>
      </c>
      <c r="F59" s="43"/>
      <c r="G59" s="24"/>
      <c r="H59" s="24"/>
      <c r="I59" s="24"/>
      <c r="J59" s="24"/>
      <c r="K59" s="24"/>
      <c r="L59" s="4">
        <f>IF(Formato!$C59&lt;&gt;"",MONTH(C59),"")</f>
        <v>5</v>
      </c>
      <c r="M59" s="5">
        <f>IF(Formato!$G59&lt;&gt;"",MONTH(G59),"")</f>
      </c>
    </row>
    <row r="60" spans="1:13" ht="15">
      <c r="A60" s="45">
        <v>627119</v>
      </c>
      <c r="B60" s="43" t="s">
        <v>110</v>
      </c>
      <c r="C60" s="24">
        <v>43598</v>
      </c>
      <c r="D60" s="43" t="s">
        <v>202</v>
      </c>
      <c r="E60" s="24" t="s">
        <v>22</v>
      </c>
      <c r="F60" s="43"/>
      <c r="G60" s="24"/>
      <c r="H60" s="24"/>
      <c r="I60" s="24"/>
      <c r="J60" s="24"/>
      <c r="K60" s="24"/>
      <c r="L60" s="32">
        <f>IF(Formato!$C60&lt;&gt;"",MONTH(C60),"")</f>
        <v>5</v>
      </c>
      <c r="M60" s="33">
        <f>IF(Formato!$G60&lt;&gt;"",MONTH(G60),"")</f>
      </c>
    </row>
    <row r="61" spans="1:13" ht="15">
      <c r="A61" s="45">
        <v>630619</v>
      </c>
      <c r="B61" s="43" t="s">
        <v>111</v>
      </c>
      <c r="C61" s="24">
        <v>43599</v>
      </c>
      <c r="D61" s="43" t="s">
        <v>203</v>
      </c>
      <c r="E61" s="24" t="s">
        <v>23</v>
      </c>
      <c r="F61" s="43" t="s">
        <v>17</v>
      </c>
      <c r="G61" s="24">
        <v>43606</v>
      </c>
      <c r="H61" s="24" t="s">
        <v>61</v>
      </c>
      <c r="I61" s="24"/>
      <c r="J61" s="24" t="s">
        <v>47</v>
      </c>
      <c r="K61" s="24" t="s">
        <v>62</v>
      </c>
      <c r="L61" s="4">
        <f>IF(Formato!$C61&lt;&gt;"",MONTH(C61),"")</f>
        <v>5</v>
      </c>
      <c r="M61" s="5">
        <f>IF(Formato!$G61&lt;&gt;"",MONTH(G61),"")</f>
        <v>5</v>
      </c>
    </row>
    <row r="62" spans="1:13" ht="15">
      <c r="A62" s="45">
        <v>630819</v>
      </c>
      <c r="B62" s="43" t="s">
        <v>111</v>
      </c>
      <c r="C62" s="24">
        <v>43599</v>
      </c>
      <c r="D62" s="43" t="s">
        <v>204</v>
      </c>
      <c r="E62" s="24" t="s">
        <v>23</v>
      </c>
      <c r="F62" s="43" t="s">
        <v>17</v>
      </c>
      <c r="G62" s="24">
        <v>43613</v>
      </c>
      <c r="H62" s="24" t="s">
        <v>61</v>
      </c>
      <c r="I62" s="24"/>
      <c r="J62" s="24" t="s">
        <v>47</v>
      </c>
      <c r="K62" s="24" t="s">
        <v>62</v>
      </c>
      <c r="L62" s="32">
        <f>IF(Formato!$C62&lt;&gt;"",MONTH(C62),"")</f>
        <v>5</v>
      </c>
      <c r="M62" s="33">
        <f>IF(Formato!$G62&lt;&gt;"",MONTH(G62),"")</f>
        <v>5</v>
      </c>
    </row>
    <row r="63" spans="1:13" ht="15">
      <c r="A63" s="45">
        <v>635319</v>
      </c>
      <c r="B63" s="43" t="s">
        <v>112</v>
      </c>
      <c r="C63" s="24">
        <v>43599</v>
      </c>
      <c r="D63" s="43" t="s">
        <v>205</v>
      </c>
      <c r="E63" s="24" t="s">
        <v>23</v>
      </c>
      <c r="F63" s="43" t="s">
        <v>17</v>
      </c>
      <c r="G63" s="24">
        <v>43613</v>
      </c>
      <c r="H63" s="24" t="s">
        <v>61</v>
      </c>
      <c r="I63" s="24"/>
      <c r="J63" s="24" t="s">
        <v>47</v>
      </c>
      <c r="K63" s="24" t="s">
        <v>62</v>
      </c>
      <c r="L63" s="4">
        <f>IF(Formato!$C63&lt;&gt;"",MONTH(C63),"")</f>
        <v>5</v>
      </c>
      <c r="M63" s="5">
        <f>IF(Formato!$G63&lt;&gt;"",MONTH(G63),"")</f>
        <v>5</v>
      </c>
    </row>
    <row r="64" spans="1:13" ht="15">
      <c r="A64" s="45">
        <v>639919</v>
      </c>
      <c r="B64" s="43" t="s">
        <v>113</v>
      </c>
      <c r="C64" s="24">
        <v>43600</v>
      </c>
      <c r="D64" s="43" t="s">
        <v>206</v>
      </c>
      <c r="E64" s="24" t="s">
        <v>23</v>
      </c>
      <c r="F64" s="43" t="s">
        <v>17</v>
      </c>
      <c r="G64" s="24">
        <v>43600</v>
      </c>
      <c r="H64" s="24" t="s">
        <v>61</v>
      </c>
      <c r="I64" s="24"/>
      <c r="J64" s="24" t="s">
        <v>47</v>
      </c>
      <c r="K64" s="24" t="s">
        <v>62</v>
      </c>
      <c r="L64" s="32">
        <f>IF(Formato!$C64&lt;&gt;"",MONTH(C64),"")</f>
        <v>5</v>
      </c>
      <c r="M64" s="33">
        <f>IF(Formato!$G64&lt;&gt;"",MONTH(G64),"")</f>
        <v>5</v>
      </c>
    </row>
    <row r="65" spans="1:13" ht="15">
      <c r="A65" s="45">
        <v>640019</v>
      </c>
      <c r="B65" s="43" t="s">
        <v>114</v>
      </c>
      <c r="C65" s="24">
        <v>43600</v>
      </c>
      <c r="D65" s="43" t="s">
        <v>207</v>
      </c>
      <c r="E65" s="24" t="s">
        <v>23</v>
      </c>
      <c r="F65" s="43" t="s">
        <v>17</v>
      </c>
      <c r="G65" s="24">
        <v>43613</v>
      </c>
      <c r="H65" s="24" t="s">
        <v>61</v>
      </c>
      <c r="I65" s="24"/>
      <c r="J65" s="24" t="s">
        <v>47</v>
      </c>
      <c r="K65" s="24" t="s">
        <v>62</v>
      </c>
      <c r="L65" s="4">
        <f>IF(Formato!$C65&lt;&gt;"",MONTH(C65),"")</f>
        <v>5</v>
      </c>
      <c r="M65" s="5">
        <f>IF(Formato!$G65&lt;&gt;"",MONTH(G65),"")</f>
        <v>5</v>
      </c>
    </row>
    <row r="66" spans="1:13" ht="15">
      <c r="A66" s="45">
        <v>641119</v>
      </c>
      <c r="B66" s="43" t="s">
        <v>115</v>
      </c>
      <c r="C66" s="24">
        <v>43600</v>
      </c>
      <c r="D66" s="43" t="s">
        <v>208</v>
      </c>
      <c r="E66" s="24" t="s">
        <v>23</v>
      </c>
      <c r="F66" s="43" t="s">
        <v>17</v>
      </c>
      <c r="G66" s="24">
        <v>43609</v>
      </c>
      <c r="H66" s="24" t="s">
        <v>61</v>
      </c>
      <c r="I66" s="24"/>
      <c r="J66" s="24" t="s">
        <v>47</v>
      </c>
      <c r="K66" s="24" t="s">
        <v>62</v>
      </c>
      <c r="L66" s="32">
        <f>IF(Formato!$C66&lt;&gt;"",MONTH(C66),"")</f>
        <v>5</v>
      </c>
      <c r="M66" s="33">
        <f>IF(Formato!$G66&lt;&gt;"",MONTH(G66),"")</f>
        <v>5</v>
      </c>
    </row>
    <row r="67" spans="1:13" ht="15">
      <c r="A67" s="45">
        <v>641519</v>
      </c>
      <c r="B67" s="43" t="s">
        <v>85</v>
      </c>
      <c r="C67" s="24">
        <v>43600</v>
      </c>
      <c r="D67" s="43" t="s">
        <v>209</v>
      </c>
      <c r="E67" s="24" t="s">
        <v>23</v>
      </c>
      <c r="F67" s="43" t="s">
        <v>17</v>
      </c>
      <c r="G67" s="24">
        <v>43613</v>
      </c>
      <c r="H67" s="24" t="s">
        <v>61</v>
      </c>
      <c r="I67" s="24"/>
      <c r="J67" s="24" t="s">
        <v>47</v>
      </c>
      <c r="K67" s="24" t="s">
        <v>62</v>
      </c>
      <c r="L67" s="4">
        <f>IF(Formato!$C67&lt;&gt;"",MONTH(C67),"")</f>
        <v>5</v>
      </c>
      <c r="M67" s="5">
        <f>IF(Formato!$G67&lt;&gt;"",MONTH(G67),"")</f>
        <v>5</v>
      </c>
    </row>
    <row r="68" spans="1:13" ht="15">
      <c r="A68" s="45">
        <v>642219</v>
      </c>
      <c r="B68" s="43" t="s">
        <v>69</v>
      </c>
      <c r="C68" s="24">
        <v>43600</v>
      </c>
      <c r="D68" s="43" t="s">
        <v>210</v>
      </c>
      <c r="E68" s="24" t="s">
        <v>23</v>
      </c>
      <c r="F68" s="43" t="s">
        <v>17</v>
      </c>
      <c r="G68" s="24">
        <v>43609</v>
      </c>
      <c r="H68" s="24" t="s">
        <v>61</v>
      </c>
      <c r="I68" s="24"/>
      <c r="J68" s="24" t="s">
        <v>47</v>
      </c>
      <c r="K68" s="24" t="s">
        <v>62</v>
      </c>
      <c r="L68" s="32">
        <f>IF(Formato!$C68&lt;&gt;"",MONTH(C68),"")</f>
        <v>5</v>
      </c>
      <c r="M68" s="33">
        <f>IF(Formato!$G68&lt;&gt;"",MONTH(G68),"")</f>
        <v>5</v>
      </c>
    </row>
    <row r="69" spans="1:13" ht="15">
      <c r="A69" s="45">
        <v>643719</v>
      </c>
      <c r="B69" s="43" t="s">
        <v>116</v>
      </c>
      <c r="C69" s="24">
        <v>43600</v>
      </c>
      <c r="D69" s="43" t="s">
        <v>211</v>
      </c>
      <c r="E69" s="24" t="s">
        <v>23</v>
      </c>
      <c r="F69" s="43" t="s">
        <v>17</v>
      </c>
      <c r="G69" s="24">
        <v>43609</v>
      </c>
      <c r="H69" s="24" t="s">
        <v>61</v>
      </c>
      <c r="I69" s="24"/>
      <c r="J69" s="24" t="s">
        <v>47</v>
      </c>
      <c r="K69" s="24" t="s">
        <v>62</v>
      </c>
      <c r="L69" s="4">
        <f>IF(Formato!$C69&lt;&gt;"",MONTH(C69),"")</f>
        <v>5</v>
      </c>
      <c r="M69" s="5">
        <f>IF(Formato!$G69&lt;&gt;"",MONTH(G69),"")</f>
        <v>5</v>
      </c>
    </row>
    <row r="70" spans="1:13" ht="15">
      <c r="A70" s="45">
        <v>643919</v>
      </c>
      <c r="B70" s="43" t="s">
        <v>117</v>
      </c>
      <c r="C70" s="24">
        <v>43600</v>
      </c>
      <c r="D70" s="43" t="s">
        <v>212</v>
      </c>
      <c r="E70" s="24" t="s">
        <v>23</v>
      </c>
      <c r="F70" s="43" t="s">
        <v>17</v>
      </c>
      <c r="G70" s="24">
        <v>43609</v>
      </c>
      <c r="H70" s="24" t="s">
        <v>61</v>
      </c>
      <c r="I70" s="24"/>
      <c r="J70" s="24" t="s">
        <v>47</v>
      </c>
      <c r="K70" s="24" t="s">
        <v>62</v>
      </c>
      <c r="L70" s="32">
        <f>IF(Formato!$C70&lt;&gt;"",MONTH(C70),"")</f>
        <v>5</v>
      </c>
      <c r="M70" s="33">
        <f>IF(Formato!$G70&lt;&gt;"",MONTH(G70),"")</f>
        <v>5</v>
      </c>
    </row>
    <row r="71" spans="1:13" ht="15">
      <c r="A71" s="45">
        <v>646919</v>
      </c>
      <c r="B71" s="43" t="s">
        <v>65</v>
      </c>
      <c r="C71" s="24">
        <v>43601</v>
      </c>
      <c r="D71" s="43" t="s">
        <v>213</v>
      </c>
      <c r="E71" s="24" t="s">
        <v>23</v>
      </c>
      <c r="F71" s="43" t="s">
        <v>17</v>
      </c>
      <c r="G71" s="24">
        <v>43609</v>
      </c>
      <c r="H71" s="24" t="s">
        <v>61</v>
      </c>
      <c r="I71" s="24"/>
      <c r="J71" s="24" t="s">
        <v>47</v>
      </c>
      <c r="K71" s="24" t="s">
        <v>62</v>
      </c>
      <c r="L71" s="4">
        <f>IF(Formato!$C71&lt;&gt;"",MONTH(C71),"")</f>
        <v>5</v>
      </c>
      <c r="M71" s="5">
        <f>IF(Formato!$G71&lt;&gt;"",MONTH(G71),"")</f>
        <v>5</v>
      </c>
    </row>
    <row r="72" spans="1:13" ht="15">
      <c r="A72" s="45">
        <v>647219</v>
      </c>
      <c r="B72" s="43" t="s">
        <v>118</v>
      </c>
      <c r="C72" s="24">
        <v>43601</v>
      </c>
      <c r="D72" s="43" t="s">
        <v>214</v>
      </c>
      <c r="E72" s="24" t="s">
        <v>23</v>
      </c>
      <c r="F72" s="43" t="s">
        <v>17</v>
      </c>
      <c r="G72" s="24">
        <v>43606</v>
      </c>
      <c r="H72" s="24" t="s">
        <v>61</v>
      </c>
      <c r="I72" s="24"/>
      <c r="J72" s="24" t="s">
        <v>47</v>
      </c>
      <c r="K72" s="24" t="s">
        <v>62</v>
      </c>
      <c r="L72" s="32">
        <f>IF(Formato!$C72&lt;&gt;"",MONTH(C72),"")</f>
        <v>5</v>
      </c>
      <c r="M72" s="33">
        <f>IF(Formato!$G72&lt;&gt;"",MONTH(G72),"")</f>
        <v>5</v>
      </c>
    </row>
    <row r="73" spans="1:13" ht="15">
      <c r="A73" s="45">
        <v>648619</v>
      </c>
      <c r="B73" s="43" t="s">
        <v>119</v>
      </c>
      <c r="C73" s="24">
        <v>43602</v>
      </c>
      <c r="D73" s="43" t="s">
        <v>215</v>
      </c>
      <c r="E73" s="24" t="s">
        <v>22</v>
      </c>
      <c r="F73" s="43"/>
      <c r="G73" s="24"/>
      <c r="H73" s="24"/>
      <c r="I73" s="24"/>
      <c r="J73" s="24"/>
      <c r="K73" s="24"/>
      <c r="L73" s="4">
        <f>IF(Formato!$C73&lt;&gt;"",MONTH(C73),"")</f>
        <v>5</v>
      </c>
      <c r="M73" s="5">
        <f>IF(Formato!$G73&lt;&gt;"",MONTH(G73),"")</f>
      </c>
    </row>
    <row r="74" spans="1:13" ht="15">
      <c r="A74" s="45">
        <v>648819</v>
      </c>
      <c r="B74" s="43" t="s">
        <v>120</v>
      </c>
      <c r="C74" s="24">
        <v>43602</v>
      </c>
      <c r="D74" s="43" t="s">
        <v>216</v>
      </c>
      <c r="E74" s="24" t="s">
        <v>22</v>
      </c>
      <c r="F74" s="43"/>
      <c r="G74" s="24"/>
      <c r="H74" s="24"/>
      <c r="I74" s="24"/>
      <c r="J74" s="24"/>
      <c r="K74" s="24"/>
      <c r="L74" s="32">
        <f>IF(Formato!$C74&lt;&gt;"",MONTH(C74),"")</f>
        <v>5</v>
      </c>
      <c r="M74" s="33">
        <f>IF(Formato!$G74&lt;&gt;"",MONTH(G74),"")</f>
      </c>
    </row>
    <row r="75" spans="1:13" ht="15">
      <c r="A75" s="45">
        <v>649419</v>
      </c>
      <c r="B75" s="43" t="s">
        <v>121</v>
      </c>
      <c r="C75" s="24">
        <v>43602</v>
      </c>
      <c r="D75" s="43" t="s">
        <v>217</v>
      </c>
      <c r="E75" s="24" t="s">
        <v>22</v>
      </c>
      <c r="F75" s="43"/>
      <c r="G75" s="24"/>
      <c r="H75" s="24"/>
      <c r="I75" s="24"/>
      <c r="J75" s="24"/>
      <c r="K75" s="24"/>
      <c r="L75" s="4">
        <f>IF(Formato!$C75&lt;&gt;"",MONTH(C75),"")</f>
        <v>5</v>
      </c>
      <c r="M75" s="5">
        <f>IF(Formato!$G75&lt;&gt;"",MONTH(G75),"")</f>
      </c>
    </row>
    <row r="76" spans="1:13" ht="15">
      <c r="A76" s="45">
        <v>650319</v>
      </c>
      <c r="B76" s="43" t="s">
        <v>99</v>
      </c>
      <c r="C76" s="24">
        <v>43602</v>
      </c>
      <c r="D76" s="43" t="s">
        <v>218</v>
      </c>
      <c r="E76" s="24" t="s">
        <v>22</v>
      </c>
      <c r="F76" s="43"/>
      <c r="G76" s="24"/>
      <c r="H76" s="24"/>
      <c r="I76" s="24"/>
      <c r="J76" s="24"/>
      <c r="K76" s="24"/>
      <c r="L76" s="32">
        <f>IF(Formato!$C76&lt;&gt;"",MONTH(C76),"")</f>
        <v>5</v>
      </c>
      <c r="M76" s="33">
        <f>IF(Formato!$G76&lt;&gt;"",MONTH(G76),"")</f>
      </c>
    </row>
    <row r="77" spans="1:13" ht="15">
      <c r="A77" s="45">
        <v>650419</v>
      </c>
      <c r="B77" s="43" t="s">
        <v>67</v>
      </c>
      <c r="C77" s="24">
        <v>43602</v>
      </c>
      <c r="D77" s="43" t="s">
        <v>219</v>
      </c>
      <c r="E77" s="24" t="s">
        <v>22</v>
      </c>
      <c r="F77" s="43"/>
      <c r="G77" s="24"/>
      <c r="H77" s="24"/>
      <c r="I77" s="24"/>
      <c r="J77" s="24"/>
      <c r="K77" s="24"/>
      <c r="L77" s="4">
        <f>IF(Formato!$C77&lt;&gt;"",MONTH(C77),"")</f>
        <v>5</v>
      </c>
      <c r="M77" s="5">
        <f>IF(Formato!$G77&lt;&gt;"",MONTH(G77),"")</f>
      </c>
    </row>
    <row r="78" spans="1:13" ht="15">
      <c r="A78" s="45">
        <v>650519</v>
      </c>
      <c r="B78" s="43" t="s">
        <v>67</v>
      </c>
      <c r="C78" s="24">
        <v>43602</v>
      </c>
      <c r="D78" s="43" t="s">
        <v>220</v>
      </c>
      <c r="E78" s="24" t="s">
        <v>22</v>
      </c>
      <c r="F78" s="43"/>
      <c r="G78" s="24"/>
      <c r="H78" s="24"/>
      <c r="I78" s="24"/>
      <c r="J78" s="24"/>
      <c r="K78" s="24"/>
      <c r="L78" s="32">
        <f>IF(Formato!$C78&lt;&gt;"",MONTH(C78),"")</f>
        <v>5</v>
      </c>
      <c r="M78" s="33">
        <f>IF(Formato!$G78&lt;&gt;"",MONTH(G78),"")</f>
      </c>
    </row>
    <row r="79" spans="1:13" ht="15">
      <c r="A79" s="45">
        <v>650719</v>
      </c>
      <c r="B79" s="43" t="s">
        <v>99</v>
      </c>
      <c r="C79" s="24">
        <v>43602</v>
      </c>
      <c r="D79" s="43" t="s">
        <v>221</v>
      </c>
      <c r="E79" s="24" t="s">
        <v>22</v>
      </c>
      <c r="F79" s="43"/>
      <c r="G79" s="24"/>
      <c r="H79" s="24"/>
      <c r="I79" s="24"/>
      <c r="J79" s="24"/>
      <c r="K79" s="24"/>
      <c r="L79" s="4">
        <f>IF(Formato!$C79&lt;&gt;"",MONTH(C79),"")</f>
        <v>5</v>
      </c>
      <c r="M79" s="5">
        <f>IF(Formato!$G79&lt;&gt;"",MONTH(G79),"")</f>
      </c>
    </row>
    <row r="80" spans="1:13" ht="15">
      <c r="A80" s="45">
        <v>651119</v>
      </c>
      <c r="B80" s="43" t="s">
        <v>122</v>
      </c>
      <c r="C80" s="24">
        <v>43602</v>
      </c>
      <c r="D80" s="43" t="s">
        <v>222</v>
      </c>
      <c r="E80" s="24" t="s">
        <v>22</v>
      </c>
      <c r="F80" s="43"/>
      <c r="G80" s="24"/>
      <c r="H80" s="24"/>
      <c r="I80" s="24"/>
      <c r="J80" s="24"/>
      <c r="K80" s="24"/>
      <c r="L80" s="32">
        <f>IF(Formato!$C80&lt;&gt;"",MONTH(C80),"")</f>
        <v>5</v>
      </c>
      <c r="M80" s="33">
        <f>IF(Formato!$G80&lt;&gt;"",MONTH(G80),"")</f>
      </c>
    </row>
    <row r="81" spans="1:13" ht="15">
      <c r="A81" s="45">
        <v>652419</v>
      </c>
      <c r="B81" s="43" t="s">
        <v>123</v>
      </c>
      <c r="C81" s="24">
        <v>43605</v>
      </c>
      <c r="D81" s="43" t="s">
        <v>223</v>
      </c>
      <c r="E81" s="24" t="s">
        <v>22</v>
      </c>
      <c r="F81" s="43"/>
      <c r="G81" s="24"/>
      <c r="H81" s="24"/>
      <c r="I81" s="24"/>
      <c r="J81" s="24"/>
      <c r="K81" s="24"/>
      <c r="L81" s="4">
        <f>IF(Formato!$C81&lt;&gt;"",MONTH(C81),"")</f>
        <v>5</v>
      </c>
      <c r="M81" s="5">
        <f>IF(Formato!$G81&lt;&gt;"",MONTH(G81),"")</f>
      </c>
    </row>
    <row r="82" spans="1:13" ht="15">
      <c r="A82" s="45">
        <v>652619</v>
      </c>
      <c r="B82" s="43" t="s">
        <v>124</v>
      </c>
      <c r="C82" s="24">
        <v>43605</v>
      </c>
      <c r="D82" s="43" t="s">
        <v>224</v>
      </c>
      <c r="E82" s="24" t="s">
        <v>22</v>
      </c>
      <c r="F82" s="43"/>
      <c r="G82" s="24"/>
      <c r="H82" s="24"/>
      <c r="I82" s="24"/>
      <c r="J82" s="24"/>
      <c r="K82" s="24"/>
      <c r="L82" s="32">
        <f>IF(Formato!$C82&lt;&gt;"",MONTH(C82),"")</f>
        <v>5</v>
      </c>
      <c r="M82" s="33">
        <f>IF(Formato!$G82&lt;&gt;"",MONTH(G82),"")</f>
      </c>
    </row>
    <row r="83" spans="1:13" ht="15">
      <c r="A83" s="45">
        <v>653819</v>
      </c>
      <c r="B83" s="43" t="s">
        <v>125</v>
      </c>
      <c r="C83" s="24">
        <v>43605</v>
      </c>
      <c r="D83" s="43" t="s">
        <v>225</v>
      </c>
      <c r="E83" s="24" t="s">
        <v>22</v>
      </c>
      <c r="F83" s="43"/>
      <c r="G83" s="24"/>
      <c r="H83" s="24"/>
      <c r="I83" s="24"/>
      <c r="J83" s="24"/>
      <c r="K83" s="24"/>
      <c r="L83" s="4">
        <f>IF(Formato!$C83&lt;&gt;"",MONTH(C83),"")</f>
        <v>5</v>
      </c>
      <c r="M83" s="5">
        <f>IF(Formato!$G83&lt;&gt;"",MONTH(G83),"")</f>
      </c>
    </row>
    <row r="84" spans="1:13" ht="15">
      <c r="A84" s="45">
        <v>656219</v>
      </c>
      <c r="B84" s="43" t="s">
        <v>126</v>
      </c>
      <c r="C84" s="24">
        <v>43605</v>
      </c>
      <c r="D84" s="43" t="s">
        <v>226</v>
      </c>
      <c r="E84" s="24" t="s">
        <v>23</v>
      </c>
      <c r="F84" s="43" t="s">
        <v>17</v>
      </c>
      <c r="G84" s="24">
        <v>43609</v>
      </c>
      <c r="H84" s="24" t="s">
        <v>61</v>
      </c>
      <c r="I84" s="24"/>
      <c r="J84" s="24" t="s">
        <v>47</v>
      </c>
      <c r="K84" s="24" t="s">
        <v>62</v>
      </c>
      <c r="L84" s="4">
        <f>IF(Formato!$C84&lt;&gt;"",MONTH(C84),"")</f>
        <v>5</v>
      </c>
      <c r="M84" s="5">
        <f>IF(Formato!$G84&lt;&gt;"",MONTH(G84),"")</f>
        <v>5</v>
      </c>
    </row>
    <row r="85" spans="1:13" ht="15">
      <c r="A85" s="45">
        <v>656319</v>
      </c>
      <c r="B85" s="43" t="s">
        <v>127</v>
      </c>
      <c r="C85" s="24">
        <v>43605</v>
      </c>
      <c r="D85" s="43" t="s">
        <v>227</v>
      </c>
      <c r="E85" s="24" t="s">
        <v>22</v>
      </c>
      <c r="F85" s="43"/>
      <c r="G85" s="24"/>
      <c r="H85" s="24"/>
      <c r="I85" s="24"/>
      <c r="J85" s="24"/>
      <c r="K85" s="24"/>
      <c r="L85" s="32">
        <f>IF(Formato!$C85&lt;&gt;"",MONTH(C85),"")</f>
        <v>5</v>
      </c>
      <c r="M85" s="33">
        <f>IF(Formato!$G85&lt;&gt;"",MONTH(G85),"")</f>
      </c>
    </row>
    <row r="86" spans="1:13" ht="15">
      <c r="A86" s="45">
        <v>656419</v>
      </c>
      <c r="B86" s="43" t="s">
        <v>127</v>
      </c>
      <c r="C86" s="24">
        <v>43605</v>
      </c>
      <c r="D86" s="43" t="s">
        <v>228</v>
      </c>
      <c r="E86" s="24" t="s">
        <v>22</v>
      </c>
      <c r="F86" s="43"/>
      <c r="G86" s="24"/>
      <c r="H86" s="24"/>
      <c r="I86" s="24"/>
      <c r="J86" s="24"/>
      <c r="K86" s="24"/>
      <c r="L86" s="4">
        <f>IF(Formato!$C86&lt;&gt;"",MONTH(C86),"")</f>
        <v>5</v>
      </c>
      <c r="M86" s="5">
        <f>IF(Formato!$G86&lt;&gt;"",MONTH(G86),"")</f>
      </c>
    </row>
    <row r="87" spans="1:13" ht="15">
      <c r="A87" s="45">
        <v>662919</v>
      </c>
      <c r="B87" s="43" t="s">
        <v>128</v>
      </c>
      <c r="C87" s="24">
        <v>43605</v>
      </c>
      <c r="D87" s="43" t="s">
        <v>229</v>
      </c>
      <c r="E87" s="24" t="s">
        <v>22</v>
      </c>
      <c r="F87" s="43"/>
      <c r="G87" s="24"/>
      <c r="H87" s="24"/>
      <c r="I87" s="24"/>
      <c r="J87" s="24"/>
      <c r="K87" s="24"/>
      <c r="L87" s="4">
        <f>IF(Formato!$C87&lt;&gt;"",MONTH(C87),"")</f>
        <v>5</v>
      </c>
      <c r="M87" s="5">
        <f>IF(Formato!$G87&lt;&gt;"",MONTH(G87),"")</f>
      </c>
    </row>
    <row r="88" spans="1:13" ht="15">
      <c r="A88" s="45">
        <v>668019</v>
      </c>
      <c r="B88" s="43" t="s">
        <v>129</v>
      </c>
      <c r="C88" s="24">
        <v>43606</v>
      </c>
      <c r="D88" s="43" t="s">
        <v>230</v>
      </c>
      <c r="E88" s="24" t="s">
        <v>22</v>
      </c>
      <c r="F88" s="43"/>
      <c r="G88" s="24"/>
      <c r="H88" s="24"/>
      <c r="I88" s="24"/>
      <c r="J88" s="24"/>
      <c r="K88" s="24"/>
      <c r="L88" s="4">
        <f>IF(Formato!$C88&lt;&gt;"",MONTH(C88),"")</f>
        <v>5</v>
      </c>
      <c r="M88" s="5">
        <f>IF(Formato!$G88&lt;&gt;"",MONTH(G88),"")</f>
      </c>
    </row>
    <row r="89" spans="1:13" ht="15">
      <c r="A89" s="45">
        <v>673719</v>
      </c>
      <c r="B89" s="43" t="s">
        <v>130</v>
      </c>
      <c r="C89" s="24">
        <v>43607</v>
      </c>
      <c r="D89" s="43" t="s">
        <v>231</v>
      </c>
      <c r="E89" s="24" t="s">
        <v>23</v>
      </c>
      <c r="F89" s="43" t="s">
        <v>17</v>
      </c>
      <c r="G89" s="24">
        <v>43608</v>
      </c>
      <c r="H89" s="24" t="s">
        <v>61</v>
      </c>
      <c r="I89" s="24"/>
      <c r="J89" s="24" t="s">
        <v>47</v>
      </c>
      <c r="K89" s="24" t="s">
        <v>62</v>
      </c>
      <c r="L89" s="32">
        <f>IF(Formato!$C89&lt;&gt;"",MONTH(C89),"")</f>
        <v>5</v>
      </c>
      <c r="M89" s="33">
        <f>IF(Formato!$G89&lt;&gt;"",MONTH(G89),"")</f>
        <v>5</v>
      </c>
    </row>
    <row r="90" spans="1:13" ht="15">
      <c r="A90" s="45">
        <v>674519</v>
      </c>
      <c r="B90" s="43" t="s">
        <v>131</v>
      </c>
      <c r="C90" s="24">
        <v>43607</v>
      </c>
      <c r="D90" s="43" t="s">
        <v>232</v>
      </c>
      <c r="E90" s="24" t="s">
        <v>22</v>
      </c>
      <c r="F90" s="43"/>
      <c r="G90" s="24"/>
      <c r="H90" s="24"/>
      <c r="I90" s="24"/>
      <c r="J90" s="24"/>
      <c r="K90" s="24"/>
      <c r="L90" s="4">
        <f>IF(Formato!$C90&lt;&gt;"",MONTH(C90),"")</f>
        <v>5</v>
      </c>
      <c r="M90" s="5">
        <f>IF(Formato!$G90&lt;&gt;"",MONTH(G90),"")</f>
      </c>
    </row>
    <row r="91" spans="1:13" ht="15">
      <c r="A91" s="45">
        <v>676719</v>
      </c>
      <c r="B91" s="43" t="s">
        <v>66</v>
      </c>
      <c r="C91" s="24">
        <v>43607</v>
      </c>
      <c r="D91" s="43" t="s">
        <v>233</v>
      </c>
      <c r="E91" s="24" t="s">
        <v>22</v>
      </c>
      <c r="F91" s="43"/>
      <c r="G91" s="24"/>
      <c r="H91" s="24"/>
      <c r="I91" s="24"/>
      <c r="J91" s="24"/>
      <c r="K91" s="24"/>
      <c r="L91" s="4">
        <f>IF(Formato!$C91&lt;&gt;"",MONTH(C91),"")</f>
        <v>5</v>
      </c>
      <c r="M91" s="5">
        <f>IF(Formato!$G91&lt;&gt;"",MONTH(G91),"")</f>
      </c>
    </row>
    <row r="92" spans="1:13" ht="15">
      <c r="A92" s="45">
        <v>676819</v>
      </c>
      <c r="B92" s="43" t="s">
        <v>64</v>
      </c>
      <c r="C92" s="24">
        <v>43607</v>
      </c>
      <c r="D92" s="43" t="s">
        <v>234</v>
      </c>
      <c r="E92" s="24" t="s">
        <v>22</v>
      </c>
      <c r="F92" s="43"/>
      <c r="G92" s="24"/>
      <c r="H92" s="24"/>
      <c r="I92" s="24"/>
      <c r="J92" s="24"/>
      <c r="K92" s="24"/>
      <c r="L92" s="32">
        <f>IF(Formato!$C92&lt;&gt;"",MONTH(C92),"")</f>
        <v>5</v>
      </c>
      <c r="M92" s="33">
        <f>IF(Formato!$G92&lt;&gt;"",MONTH(G92),"")</f>
      </c>
    </row>
    <row r="93" spans="1:13" ht="15">
      <c r="A93" s="45">
        <v>676919</v>
      </c>
      <c r="B93" s="43" t="s">
        <v>64</v>
      </c>
      <c r="C93" s="24">
        <v>43607</v>
      </c>
      <c r="D93" s="43" t="s">
        <v>235</v>
      </c>
      <c r="E93" s="24" t="s">
        <v>22</v>
      </c>
      <c r="F93" s="43"/>
      <c r="G93" s="24"/>
      <c r="H93" s="24"/>
      <c r="I93" s="24"/>
      <c r="J93" s="24"/>
      <c r="K93" s="24"/>
      <c r="L93" s="32">
        <f>IF(Formato!$C93&lt;&gt;"",MONTH(C93),"")</f>
        <v>5</v>
      </c>
      <c r="M93" s="33">
        <f>IF(Formato!$G93&lt;&gt;"",MONTH(G93),"")</f>
      </c>
    </row>
    <row r="94" spans="1:13" ht="15">
      <c r="A94" s="45">
        <v>677019</v>
      </c>
      <c r="B94" s="43" t="s">
        <v>64</v>
      </c>
      <c r="C94" s="24">
        <v>43607</v>
      </c>
      <c r="D94" s="43" t="s">
        <v>236</v>
      </c>
      <c r="E94" s="24" t="s">
        <v>22</v>
      </c>
      <c r="F94" s="43"/>
      <c r="G94" s="24"/>
      <c r="H94" s="24"/>
      <c r="I94" s="24"/>
      <c r="J94" s="24"/>
      <c r="K94" s="24"/>
      <c r="L94" s="32">
        <f>IF(Formato!$C94&lt;&gt;"",MONTH(C94),"")</f>
        <v>5</v>
      </c>
      <c r="M94" s="33">
        <f>IF(Formato!$G94&lt;&gt;"",MONTH(G94),"")</f>
      </c>
    </row>
    <row r="95" spans="1:13" ht="15">
      <c r="A95" s="45">
        <v>677119</v>
      </c>
      <c r="B95" s="43" t="s">
        <v>132</v>
      </c>
      <c r="C95" s="24">
        <v>43607</v>
      </c>
      <c r="D95" s="43" t="s">
        <v>237</v>
      </c>
      <c r="E95" s="24" t="s">
        <v>22</v>
      </c>
      <c r="F95" s="43"/>
      <c r="G95" s="24"/>
      <c r="H95" s="24"/>
      <c r="I95" s="24"/>
      <c r="J95" s="24"/>
      <c r="K95" s="24"/>
      <c r="L95" s="32">
        <f>IF(Formato!$C95&lt;&gt;"",MONTH(C95),"")</f>
        <v>5</v>
      </c>
      <c r="M95" s="33">
        <f>IF(Formato!$G95&lt;&gt;"",MONTH(G95),"")</f>
      </c>
    </row>
    <row r="96" spans="1:13" ht="15">
      <c r="A96" s="45">
        <v>677219</v>
      </c>
      <c r="B96" s="43" t="s">
        <v>64</v>
      </c>
      <c r="C96" s="24">
        <v>43607</v>
      </c>
      <c r="D96" s="43" t="s">
        <v>238</v>
      </c>
      <c r="E96" s="24" t="s">
        <v>22</v>
      </c>
      <c r="F96" s="43"/>
      <c r="G96" s="24"/>
      <c r="H96" s="24"/>
      <c r="I96" s="24"/>
      <c r="J96" s="24"/>
      <c r="K96" s="24"/>
      <c r="L96" s="32">
        <f>IF(Formato!$C96&lt;&gt;"",MONTH(C96),"")</f>
        <v>5</v>
      </c>
      <c r="M96" s="33">
        <f>IF(Formato!$G96&lt;&gt;"",MONTH(G96),"")</f>
      </c>
    </row>
    <row r="97" spans="1:13" ht="15">
      <c r="A97" s="45">
        <v>680219</v>
      </c>
      <c r="B97" s="43" t="s">
        <v>68</v>
      </c>
      <c r="C97" s="24">
        <v>43607</v>
      </c>
      <c r="D97" s="43" t="s">
        <v>239</v>
      </c>
      <c r="E97" s="24" t="s">
        <v>22</v>
      </c>
      <c r="F97" s="43"/>
      <c r="G97" s="24"/>
      <c r="H97" s="24"/>
      <c r="I97" s="24"/>
      <c r="J97" s="24"/>
      <c r="K97" s="24"/>
      <c r="L97" s="32">
        <f>IF(Formato!$C97&lt;&gt;"",MONTH(C97),"")</f>
        <v>5</v>
      </c>
      <c r="M97" s="33">
        <f>IF(Formato!$G97&lt;&gt;"",MONTH(G97),"")</f>
      </c>
    </row>
    <row r="98" spans="1:13" ht="15">
      <c r="A98" s="45">
        <v>680319</v>
      </c>
      <c r="B98" s="43" t="s">
        <v>68</v>
      </c>
      <c r="C98" s="24">
        <v>43607</v>
      </c>
      <c r="D98" s="43" t="s">
        <v>240</v>
      </c>
      <c r="E98" s="24" t="s">
        <v>22</v>
      </c>
      <c r="F98" s="43"/>
      <c r="G98" s="24"/>
      <c r="H98" s="24"/>
      <c r="I98" s="24"/>
      <c r="J98" s="24"/>
      <c r="K98" s="24"/>
      <c r="L98" s="32">
        <f>IF(Formato!$C98&lt;&gt;"",MONTH(C98),"")</f>
        <v>5</v>
      </c>
      <c r="M98" s="33">
        <f>IF(Formato!$G98&lt;&gt;"",MONTH(G98),"")</f>
      </c>
    </row>
    <row r="99" spans="1:13" ht="15">
      <c r="A99" s="45">
        <v>680419</v>
      </c>
      <c r="B99" s="43" t="s">
        <v>68</v>
      </c>
      <c r="C99" s="24">
        <v>43607</v>
      </c>
      <c r="D99" s="43" t="s">
        <v>241</v>
      </c>
      <c r="E99" s="24" t="s">
        <v>22</v>
      </c>
      <c r="F99" s="43"/>
      <c r="G99" s="24"/>
      <c r="H99" s="24"/>
      <c r="I99" s="24"/>
      <c r="J99" s="24"/>
      <c r="K99" s="24"/>
      <c r="L99" s="32">
        <f>IF(Formato!$C99&lt;&gt;"",MONTH(C99),"")</f>
        <v>5</v>
      </c>
      <c r="M99" s="33">
        <f>IF(Formato!$G99&lt;&gt;"",MONTH(G99),"")</f>
      </c>
    </row>
    <row r="100" spans="1:13" ht="15">
      <c r="A100" s="45">
        <v>684719</v>
      </c>
      <c r="B100" s="43" t="s">
        <v>133</v>
      </c>
      <c r="C100" s="24">
        <v>43608</v>
      </c>
      <c r="D100" s="43" t="s">
        <v>242</v>
      </c>
      <c r="E100" s="24" t="s">
        <v>22</v>
      </c>
      <c r="F100" s="43"/>
      <c r="G100" s="24"/>
      <c r="H100" s="24"/>
      <c r="I100" s="24"/>
      <c r="J100" s="24"/>
      <c r="K100" s="24"/>
      <c r="L100" s="32">
        <f>IF(Formato!$C100&lt;&gt;"",MONTH(C100),"")</f>
        <v>5</v>
      </c>
      <c r="M100" s="33">
        <f>IF(Formato!$G100&lt;&gt;"",MONTH(G100),"")</f>
      </c>
    </row>
    <row r="101" spans="1:13" ht="15">
      <c r="A101" s="45">
        <v>692819</v>
      </c>
      <c r="B101" s="43" t="s">
        <v>134</v>
      </c>
      <c r="C101" s="24">
        <v>43609</v>
      </c>
      <c r="D101" s="43" t="s">
        <v>243</v>
      </c>
      <c r="E101" s="24" t="s">
        <v>22</v>
      </c>
      <c r="F101" s="43"/>
      <c r="G101" s="24"/>
      <c r="H101" s="24"/>
      <c r="I101" s="24"/>
      <c r="J101" s="24"/>
      <c r="K101" s="24"/>
      <c r="L101" s="32">
        <f>IF(Formato!$C101&lt;&gt;"",MONTH(C101),"")</f>
        <v>5</v>
      </c>
      <c r="M101" s="33">
        <f>IF(Formato!$G101&lt;&gt;"",MONTH(G101),"")</f>
      </c>
    </row>
    <row r="102" spans="1:13" ht="15">
      <c r="A102" s="45">
        <v>692919</v>
      </c>
      <c r="B102" s="43" t="s">
        <v>135</v>
      </c>
      <c r="C102" s="24">
        <v>43609</v>
      </c>
      <c r="D102" s="43" t="s">
        <v>244</v>
      </c>
      <c r="E102" s="24" t="s">
        <v>22</v>
      </c>
      <c r="F102" s="43"/>
      <c r="G102" s="24"/>
      <c r="H102" s="24"/>
      <c r="I102" s="24"/>
      <c r="J102" s="24"/>
      <c r="K102" s="24"/>
      <c r="L102" s="32">
        <f>IF(Formato!$C102&lt;&gt;"",MONTH(C102),"")</f>
        <v>5</v>
      </c>
      <c r="M102" s="33">
        <f>IF(Formato!$G102&lt;&gt;"",MONTH(G102),"")</f>
      </c>
    </row>
    <row r="103" spans="1:13" ht="15">
      <c r="A103" s="45">
        <v>693119</v>
      </c>
      <c r="B103" s="43" t="s">
        <v>69</v>
      </c>
      <c r="C103" s="24">
        <v>43609</v>
      </c>
      <c r="D103" s="43" t="s">
        <v>245</v>
      </c>
      <c r="E103" s="24" t="s">
        <v>22</v>
      </c>
      <c r="F103" s="43"/>
      <c r="G103" s="24"/>
      <c r="H103" s="24"/>
      <c r="I103" s="24"/>
      <c r="J103" s="24"/>
      <c r="K103" s="24"/>
      <c r="L103" s="32">
        <f>IF(Formato!$C103&lt;&gt;"",MONTH(C103),"")</f>
        <v>5</v>
      </c>
      <c r="M103" s="33">
        <f>IF(Formato!$G103&lt;&gt;"",MONTH(G103),"")</f>
      </c>
    </row>
    <row r="104" spans="1:13" ht="15">
      <c r="A104" s="45">
        <v>693319</v>
      </c>
      <c r="B104" s="43" t="s">
        <v>136</v>
      </c>
      <c r="C104" s="24">
        <v>43609</v>
      </c>
      <c r="D104" s="43" t="s">
        <v>246</v>
      </c>
      <c r="E104" s="24" t="s">
        <v>22</v>
      </c>
      <c r="F104" s="43"/>
      <c r="G104" s="24"/>
      <c r="H104" s="24"/>
      <c r="I104" s="24"/>
      <c r="J104" s="24"/>
      <c r="K104" s="24"/>
      <c r="L104" s="32">
        <f>IF(Formato!$C104&lt;&gt;"",MONTH(C104),"")</f>
        <v>5</v>
      </c>
      <c r="M104" s="33">
        <f>IF(Formato!$G104&lt;&gt;"",MONTH(G104),"")</f>
      </c>
    </row>
    <row r="105" spans="1:13" ht="15">
      <c r="A105" s="45">
        <v>698619</v>
      </c>
      <c r="B105" s="43" t="s">
        <v>137</v>
      </c>
      <c r="C105" s="24">
        <v>43612</v>
      </c>
      <c r="D105" s="43" t="s">
        <v>247</v>
      </c>
      <c r="E105" s="24" t="s">
        <v>22</v>
      </c>
      <c r="F105" s="43"/>
      <c r="G105" s="24"/>
      <c r="H105" s="24"/>
      <c r="I105" s="24"/>
      <c r="J105" s="24"/>
      <c r="K105" s="24"/>
      <c r="L105" s="32">
        <f>IF(Formato!$C105&lt;&gt;"",MONTH(C105),"")</f>
        <v>5</v>
      </c>
      <c r="M105" s="33">
        <f>IF(Formato!$G105&lt;&gt;"",MONTH(G105),"")</f>
      </c>
    </row>
    <row r="106" spans="1:13" ht="15">
      <c r="A106" s="45">
        <v>698819</v>
      </c>
      <c r="B106" s="43" t="s">
        <v>138</v>
      </c>
      <c r="C106" s="24">
        <v>43612</v>
      </c>
      <c r="D106" s="43" t="s">
        <v>248</v>
      </c>
      <c r="E106" s="24" t="s">
        <v>22</v>
      </c>
      <c r="F106" s="43"/>
      <c r="G106" s="24"/>
      <c r="H106" s="24"/>
      <c r="I106" s="24"/>
      <c r="J106" s="24"/>
      <c r="K106" s="24"/>
      <c r="L106" s="32">
        <f>IF(Formato!$C106&lt;&gt;"",MONTH(C106),"")</f>
        <v>5</v>
      </c>
      <c r="M106" s="33">
        <f>IF(Formato!$G106&lt;&gt;"",MONTH(G106),"")</f>
      </c>
    </row>
    <row r="107" spans="1:13" ht="15">
      <c r="A107" s="45">
        <v>699419</v>
      </c>
      <c r="B107" s="43" t="s">
        <v>139</v>
      </c>
      <c r="C107" s="24">
        <v>43612</v>
      </c>
      <c r="D107" s="43" t="s">
        <v>249</v>
      </c>
      <c r="E107" s="24" t="s">
        <v>22</v>
      </c>
      <c r="F107" s="43"/>
      <c r="G107" s="24"/>
      <c r="H107" s="24"/>
      <c r="I107" s="24"/>
      <c r="J107" s="24"/>
      <c r="K107" s="24"/>
      <c r="L107" s="32">
        <f>IF(Formato!$C107&lt;&gt;"",MONTH(C107),"")</f>
        <v>5</v>
      </c>
      <c r="M107" s="33">
        <f>IF(Formato!$G107&lt;&gt;"",MONTH(G107),"")</f>
      </c>
    </row>
    <row r="108" spans="1:13" ht="15">
      <c r="A108" s="45">
        <v>700419</v>
      </c>
      <c r="B108" s="43" t="s">
        <v>140</v>
      </c>
      <c r="C108" s="24">
        <v>43612</v>
      </c>
      <c r="D108" s="43" t="s">
        <v>250</v>
      </c>
      <c r="E108" s="24" t="s">
        <v>22</v>
      </c>
      <c r="F108" s="43"/>
      <c r="G108" s="24"/>
      <c r="H108" s="24"/>
      <c r="I108" s="24"/>
      <c r="J108" s="24"/>
      <c r="K108" s="24"/>
      <c r="L108" s="32">
        <f>IF(Formato!$C108&lt;&gt;"",MONTH(C108),"")</f>
        <v>5</v>
      </c>
      <c r="M108" s="33">
        <f>IF(Formato!$G108&lt;&gt;"",MONTH(G108),"")</f>
      </c>
    </row>
    <row r="109" spans="1:13" ht="15">
      <c r="A109" s="45">
        <v>701019</v>
      </c>
      <c r="B109" s="43" t="s">
        <v>141</v>
      </c>
      <c r="C109" s="24">
        <v>43612</v>
      </c>
      <c r="D109" s="43" t="s">
        <v>251</v>
      </c>
      <c r="E109" s="24" t="s">
        <v>22</v>
      </c>
      <c r="F109" s="43"/>
      <c r="G109" s="24"/>
      <c r="H109" s="24"/>
      <c r="I109" s="24"/>
      <c r="J109" s="24"/>
      <c r="K109" s="24"/>
      <c r="L109" s="32">
        <f>IF(Formato!$C109&lt;&gt;"",MONTH(C109),"")</f>
        <v>5</v>
      </c>
      <c r="M109" s="33">
        <f>IF(Formato!$G109&lt;&gt;"",MONTH(G109),"")</f>
      </c>
    </row>
    <row r="110" spans="1:13" ht="15">
      <c r="A110" s="45">
        <v>701219</v>
      </c>
      <c r="B110" s="43" t="s">
        <v>142</v>
      </c>
      <c r="C110" s="24">
        <v>43613</v>
      </c>
      <c r="D110" s="43" t="s">
        <v>252</v>
      </c>
      <c r="E110" s="24" t="s">
        <v>22</v>
      </c>
      <c r="F110" s="43"/>
      <c r="G110" s="24"/>
      <c r="H110" s="24"/>
      <c r="I110" s="24"/>
      <c r="J110" s="24"/>
      <c r="K110" s="24"/>
      <c r="L110" s="32">
        <f>IF(Formato!$C110&lt;&gt;"",MONTH(C110),"")</f>
        <v>5</v>
      </c>
      <c r="M110" s="33">
        <f>IF(Formato!$G110&lt;&gt;"",MONTH(G110),"")</f>
      </c>
    </row>
    <row r="111" spans="1:13" ht="15">
      <c r="A111" s="45">
        <v>701719</v>
      </c>
      <c r="B111" s="43" t="s">
        <v>143</v>
      </c>
      <c r="C111" s="24">
        <v>43613</v>
      </c>
      <c r="D111" s="43" t="s">
        <v>253</v>
      </c>
      <c r="E111" s="24" t="s">
        <v>22</v>
      </c>
      <c r="F111" s="43"/>
      <c r="G111" s="24"/>
      <c r="H111" s="24"/>
      <c r="I111" s="24"/>
      <c r="J111" s="24"/>
      <c r="K111" s="24"/>
      <c r="L111" s="32">
        <f>IF(Formato!$C111&lt;&gt;"",MONTH(C111),"")</f>
        <v>5</v>
      </c>
      <c r="M111" s="33">
        <f>IF(Formato!$G111&lt;&gt;"",MONTH(G111),"")</f>
      </c>
    </row>
    <row r="112" spans="1:13" ht="15">
      <c r="A112" s="45">
        <v>702119</v>
      </c>
      <c r="B112" s="43" t="s">
        <v>144</v>
      </c>
      <c r="C112" s="24">
        <v>43613</v>
      </c>
      <c r="D112" s="43" t="s">
        <v>254</v>
      </c>
      <c r="E112" s="24" t="s">
        <v>22</v>
      </c>
      <c r="F112" s="43"/>
      <c r="G112" s="24"/>
      <c r="H112" s="24"/>
      <c r="I112" s="24"/>
      <c r="J112" s="24"/>
      <c r="K112" s="24"/>
      <c r="L112" s="32">
        <f>IF(Formato!$C112&lt;&gt;"",MONTH(C112),"")</f>
        <v>5</v>
      </c>
      <c r="M112" s="33">
        <f>IF(Formato!$G112&lt;&gt;"",MONTH(G112),"")</f>
      </c>
    </row>
    <row r="113" spans="1:13" ht="15">
      <c r="A113" s="45">
        <v>703219</v>
      </c>
      <c r="B113" s="43" t="s">
        <v>145</v>
      </c>
      <c r="C113" s="24">
        <v>43613</v>
      </c>
      <c r="D113" s="43" t="s">
        <v>255</v>
      </c>
      <c r="E113" s="24" t="s">
        <v>22</v>
      </c>
      <c r="F113" s="43"/>
      <c r="G113" s="24"/>
      <c r="H113" s="24"/>
      <c r="I113" s="24"/>
      <c r="J113" s="24"/>
      <c r="K113" s="24"/>
      <c r="L113" s="32">
        <f>IF(Formato!$C113&lt;&gt;"",MONTH(C113),"")</f>
        <v>5</v>
      </c>
      <c r="M113" s="33">
        <f>IF(Formato!$G113&lt;&gt;"",MONTH(G113),"")</f>
      </c>
    </row>
    <row r="114" spans="1:13" ht="15">
      <c r="A114" s="45">
        <v>703619</v>
      </c>
      <c r="B114" s="43" t="s">
        <v>64</v>
      </c>
      <c r="C114" s="24">
        <v>43613</v>
      </c>
      <c r="D114" s="43" t="s">
        <v>256</v>
      </c>
      <c r="E114" s="24" t="s">
        <v>22</v>
      </c>
      <c r="F114" s="43"/>
      <c r="G114" s="24"/>
      <c r="H114" s="24"/>
      <c r="I114" s="24"/>
      <c r="J114" s="24"/>
      <c r="K114" s="24"/>
      <c r="L114" s="32">
        <f>IF(Formato!$C114&lt;&gt;"",MONTH(C114),"")</f>
        <v>5</v>
      </c>
      <c r="M114" s="33">
        <f>IF(Formato!$G114&lt;&gt;"",MONTH(G114),"")</f>
      </c>
    </row>
    <row r="115" spans="1:13" ht="15">
      <c r="A115" s="45">
        <v>703719</v>
      </c>
      <c r="B115" s="43" t="s">
        <v>64</v>
      </c>
      <c r="C115" s="24">
        <v>43613</v>
      </c>
      <c r="D115" s="43" t="s">
        <v>257</v>
      </c>
      <c r="E115" s="24" t="s">
        <v>22</v>
      </c>
      <c r="F115" s="43"/>
      <c r="G115" s="24"/>
      <c r="H115" s="24"/>
      <c r="I115" s="24"/>
      <c r="J115" s="24"/>
      <c r="K115" s="24"/>
      <c r="L115" s="32">
        <f>IF(Formato!$C115&lt;&gt;"",MONTH(C115),"")</f>
        <v>5</v>
      </c>
      <c r="M115" s="33">
        <f>IF(Formato!$G115&lt;&gt;"",MONTH(G115),"")</f>
      </c>
    </row>
    <row r="116" spans="1:13" ht="15">
      <c r="A116" s="45">
        <v>703819</v>
      </c>
      <c r="B116" s="43" t="s">
        <v>63</v>
      </c>
      <c r="C116" s="24">
        <v>43613</v>
      </c>
      <c r="D116" s="43" t="s">
        <v>258</v>
      </c>
      <c r="E116" s="24" t="s">
        <v>22</v>
      </c>
      <c r="F116" s="43"/>
      <c r="G116" s="24"/>
      <c r="H116" s="24"/>
      <c r="I116" s="24"/>
      <c r="J116" s="24"/>
      <c r="K116" s="24"/>
      <c r="L116" s="32">
        <f>IF(Formato!$C116&lt;&gt;"",MONTH(C116),"")</f>
        <v>5</v>
      </c>
      <c r="M116" s="33">
        <f>IF(Formato!$G116&lt;&gt;"",MONTH(G116),"")</f>
      </c>
    </row>
    <row r="117" spans="1:13" ht="15">
      <c r="A117" s="45">
        <v>709719</v>
      </c>
      <c r="B117" s="43" t="s">
        <v>146</v>
      </c>
      <c r="C117" s="24">
        <v>43613</v>
      </c>
      <c r="D117" s="43" t="s">
        <v>259</v>
      </c>
      <c r="E117" s="24" t="s">
        <v>22</v>
      </c>
      <c r="F117" s="43"/>
      <c r="G117" s="24"/>
      <c r="H117" s="24"/>
      <c r="I117" s="24"/>
      <c r="J117" s="24"/>
      <c r="K117" s="24"/>
      <c r="L117" s="32">
        <f>IF(Formato!$C117&lt;&gt;"",MONTH(C117),"")</f>
        <v>5</v>
      </c>
      <c r="M117" s="33">
        <f>IF(Formato!$G117&lt;&gt;"",MONTH(G117),"")</f>
      </c>
    </row>
    <row r="118" spans="1:13" ht="15">
      <c r="A118" s="45">
        <v>710419</v>
      </c>
      <c r="B118" s="43" t="s">
        <v>147</v>
      </c>
      <c r="C118" s="24">
        <v>43613</v>
      </c>
      <c r="D118" s="43" t="s">
        <v>260</v>
      </c>
      <c r="E118" s="24" t="s">
        <v>22</v>
      </c>
      <c r="F118" s="43"/>
      <c r="G118" s="24"/>
      <c r="H118" s="24"/>
      <c r="I118" s="24"/>
      <c r="J118" s="24"/>
      <c r="K118" s="24"/>
      <c r="L118" s="32">
        <f>IF(Formato!$C118&lt;&gt;"",MONTH(C118),"")</f>
        <v>5</v>
      </c>
      <c r="M118" s="33">
        <f>IF(Formato!$G118&lt;&gt;"",MONTH(G118),"")</f>
      </c>
    </row>
    <row r="119" spans="1:13" ht="15">
      <c r="A119" s="45">
        <v>710919</v>
      </c>
      <c r="B119" s="43" t="s">
        <v>146</v>
      </c>
      <c r="C119" s="24">
        <v>43614</v>
      </c>
      <c r="D119" s="43" t="s">
        <v>261</v>
      </c>
      <c r="E119" s="24" t="s">
        <v>22</v>
      </c>
      <c r="F119" s="43"/>
      <c r="G119" s="24"/>
      <c r="H119" s="24"/>
      <c r="I119" s="24"/>
      <c r="J119" s="24"/>
      <c r="K119" s="24"/>
      <c r="L119" s="32">
        <f>IF(Formato!$C119&lt;&gt;"",MONTH(C119),"")</f>
        <v>5</v>
      </c>
      <c r="M119" s="33">
        <f>IF(Formato!$G119&lt;&gt;"",MONTH(G119),"")</f>
      </c>
    </row>
    <row r="120" spans="1:13" ht="15">
      <c r="A120" s="45">
        <v>711419</v>
      </c>
      <c r="B120" s="43" t="s">
        <v>146</v>
      </c>
      <c r="C120" s="24">
        <v>43614</v>
      </c>
      <c r="D120" s="43" t="s">
        <v>262</v>
      </c>
      <c r="E120" s="24" t="s">
        <v>22</v>
      </c>
      <c r="F120" s="43"/>
      <c r="G120" s="24"/>
      <c r="H120" s="24"/>
      <c r="I120" s="24"/>
      <c r="J120" s="24"/>
      <c r="K120" s="24"/>
      <c r="L120" s="32">
        <f>IF(Formato!$C120&lt;&gt;"",MONTH(C120),"")</f>
        <v>5</v>
      </c>
      <c r="M120" s="33">
        <f>IF(Formato!$G120&lt;&gt;"",MONTH(G120),"")</f>
      </c>
    </row>
    <row r="121" spans="1:13" ht="15">
      <c r="A121" s="45">
        <v>712019</v>
      </c>
      <c r="B121" s="43" t="s">
        <v>148</v>
      </c>
      <c r="C121" s="24">
        <v>43614</v>
      </c>
      <c r="D121" s="43" t="s">
        <v>263</v>
      </c>
      <c r="E121" s="24" t="s">
        <v>22</v>
      </c>
      <c r="F121" s="43"/>
      <c r="G121" s="24"/>
      <c r="H121" s="24"/>
      <c r="I121" s="24"/>
      <c r="J121" s="24"/>
      <c r="K121" s="24"/>
      <c r="L121" s="32">
        <f>IF(Formato!$C121&lt;&gt;"",MONTH(C121),"")</f>
        <v>5</v>
      </c>
      <c r="M121" s="33">
        <f>IF(Formato!$G121&lt;&gt;"",MONTH(G121),"")</f>
      </c>
    </row>
    <row r="122" spans="1:13" ht="15">
      <c r="A122" s="45">
        <v>715519</v>
      </c>
      <c r="B122" s="43" t="s">
        <v>149</v>
      </c>
      <c r="C122" s="24">
        <v>43615</v>
      </c>
      <c r="D122" s="43" t="s">
        <v>264</v>
      </c>
      <c r="E122" s="24" t="s">
        <v>22</v>
      </c>
      <c r="F122" s="43"/>
      <c r="G122" s="24"/>
      <c r="H122" s="24"/>
      <c r="I122" s="24"/>
      <c r="J122" s="24"/>
      <c r="K122" s="24"/>
      <c r="L122" s="32">
        <f>IF(Formato!$C122&lt;&gt;"",MONTH(C122),"")</f>
        <v>5</v>
      </c>
      <c r="M122" s="33">
        <f>IF(Formato!$G122&lt;&gt;"",MONTH(G122),"")</f>
      </c>
    </row>
    <row r="123" spans="1:13" ht="15">
      <c r="A123" s="45">
        <v>716319</v>
      </c>
      <c r="B123" s="43" t="s">
        <v>140</v>
      </c>
      <c r="C123" s="24">
        <v>43616</v>
      </c>
      <c r="D123" s="43" t="s">
        <v>265</v>
      </c>
      <c r="E123" s="24" t="s">
        <v>22</v>
      </c>
      <c r="F123" s="43"/>
      <c r="G123" s="24"/>
      <c r="H123" s="24"/>
      <c r="I123" s="24"/>
      <c r="J123" s="24"/>
      <c r="K123" s="24"/>
      <c r="L123" s="32">
        <f>IF(Formato!$C123&lt;&gt;"",MONTH(C123),"")</f>
        <v>5</v>
      </c>
      <c r="M123" s="33">
        <f>IF(Formato!$G123&lt;&gt;"",MONTH(G123),"")</f>
      </c>
    </row>
    <row r="124" spans="1:13" ht="15">
      <c r="A124" s="45">
        <v>716519</v>
      </c>
      <c r="B124" s="43" t="s">
        <v>150</v>
      </c>
      <c r="C124" s="24">
        <v>43616</v>
      </c>
      <c r="D124" s="43" t="s">
        <v>266</v>
      </c>
      <c r="E124" s="24" t="s">
        <v>22</v>
      </c>
      <c r="F124" s="43"/>
      <c r="G124" s="24"/>
      <c r="H124" s="24"/>
      <c r="I124" s="24"/>
      <c r="J124" s="24"/>
      <c r="K124" s="24"/>
      <c r="L124" s="32">
        <f>IF(Formato!$C124&lt;&gt;"",MONTH(C124),"")</f>
        <v>5</v>
      </c>
      <c r="M124" s="33">
        <f>IF(Formato!$G124&lt;&gt;"",MONTH(G124),"")</f>
      </c>
    </row>
    <row r="125" spans="1:13" ht="15">
      <c r="A125" s="45">
        <v>716819</v>
      </c>
      <c r="B125" s="43" t="s">
        <v>151</v>
      </c>
      <c r="C125" s="24">
        <v>43616</v>
      </c>
      <c r="D125" s="43" t="s">
        <v>267</v>
      </c>
      <c r="E125" s="24" t="s">
        <v>22</v>
      </c>
      <c r="F125" s="43"/>
      <c r="G125" s="24"/>
      <c r="H125" s="24"/>
      <c r="I125" s="24"/>
      <c r="J125" s="24"/>
      <c r="K125" s="24"/>
      <c r="L125" s="32">
        <f>IF(Formato!$C125&lt;&gt;"",MONTH(C125),"")</f>
        <v>5</v>
      </c>
      <c r="M125" s="33">
        <f>IF(Formato!$G125&lt;&gt;"",MONTH(G125),"")</f>
      </c>
    </row>
    <row r="126" spans="1:13" ht="15">
      <c r="A126" s="45">
        <v>719719</v>
      </c>
      <c r="B126" s="43" t="s">
        <v>64</v>
      </c>
      <c r="C126" s="24">
        <v>43616</v>
      </c>
      <c r="D126" s="43" t="s">
        <v>268</v>
      </c>
      <c r="E126" s="24" t="s">
        <v>22</v>
      </c>
      <c r="F126" s="43"/>
      <c r="G126" s="24"/>
      <c r="H126" s="24"/>
      <c r="I126" s="24"/>
      <c r="J126" s="24"/>
      <c r="K126" s="24"/>
      <c r="L126" s="32">
        <f>IF(Formato!$C126&lt;&gt;"",MONTH(C126),"")</f>
        <v>5</v>
      </c>
      <c r="M126" s="33">
        <f>IF(Formato!$G126&lt;&gt;"",MONTH(G126),"")</f>
      </c>
    </row>
    <row r="127" spans="1:13" ht="15">
      <c r="A127" s="45">
        <v>720519</v>
      </c>
      <c r="B127" s="43" t="s">
        <v>151</v>
      </c>
      <c r="C127" s="24">
        <v>43616</v>
      </c>
      <c r="D127" s="43" t="s">
        <v>269</v>
      </c>
      <c r="E127" s="24" t="s">
        <v>22</v>
      </c>
      <c r="F127" s="43"/>
      <c r="G127" s="24"/>
      <c r="H127" s="24"/>
      <c r="I127" s="24"/>
      <c r="J127" s="24"/>
      <c r="K127" s="24"/>
      <c r="L127" s="32">
        <f>IF(Formato!$C127&lt;&gt;"",MONTH(C127),"")</f>
        <v>5</v>
      </c>
      <c r="M127" s="33">
        <f>IF(Formato!$G127&lt;&gt;"",MONTH(G127),"")</f>
      </c>
    </row>
    <row r="128" spans="1:13" ht="15">
      <c r="A128" s="45">
        <v>720619</v>
      </c>
      <c r="B128" s="43" t="s">
        <v>151</v>
      </c>
      <c r="C128" s="24">
        <v>43616</v>
      </c>
      <c r="D128" s="43" t="s">
        <v>270</v>
      </c>
      <c r="E128" s="24" t="s">
        <v>22</v>
      </c>
      <c r="F128" s="43"/>
      <c r="G128" s="24"/>
      <c r="H128" s="24"/>
      <c r="I128" s="24"/>
      <c r="J128" s="24"/>
      <c r="K128" s="24"/>
      <c r="L128" s="32">
        <f>IF(Formato!$C128&lt;&gt;"",MONTH(C128),"")</f>
        <v>5</v>
      </c>
      <c r="M128" s="33">
        <f>IF(Formato!$G128&lt;&gt;"",MONTH(G128),"")</f>
      </c>
    </row>
    <row r="129" spans="1:13" ht="15">
      <c r="A129" s="45">
        <v>720719</v>
      </c>
      <c r="B129" s="43" t="s">
        <v>151</v>
      </c>
      <c r="C129" s="24">
        <v>43616</v>
      </c>
      <c r="D129" s="43" t="s">
        <v>271</v>
      </c>
      <c r="E129" s="24" t="s">
        <v>22</v>
      </c>
      <c r="F129" s="43"/>
      <c r="G129" s="24"/>
      <c r="H129" s="24"/>
      <c r="I129" s="24"/>
      <c r="J129" s="24"/>
      <c r="K129" s="24"/>
      <c r="L129" s="32">
        <f>IF(Formato!$C129&lt;&gt;"",MONTH(C129),"")</f>
        <v>5</v>
      </c>
      <c r="M129" s="33">
        <f>IF(Formato!$G129&lt;&gt;"",MONTH(G129),"")</f>
      </c>
    </row>
    <row r="130" spans="1:13" ht="15">
      <c r="A130" s="45">
        <v>720819</v>
      </c>
      <c r="B130" s="43" t="s">
        <v>151</v>
      </c>
      <c r="C130" s="24">
        <v>43616</v>
      </c>
      <c r="D130" s="43" t="s">
        <v>272</v>
      </c>
      <c r="E130" s="24" t="s">
        <v>22</v>
      </c>
      <c r="F130" s="43"/>
      <c r="G130" s="24"/>
      <c r="H130" s="24"/>
      <c r="I130" s="24"/>
      <c r="J130" s="24"/>
      <c r="K130" s="24"/>
      <c r="L130" s="32">
        <f>IF(Formato!$C130&lt;&gt;"",MONTH(C130),"")</f>
        <v>5</v>
      </c>
      <c r="M130" s="33">
        <f>IF(Formato!$G130&lt;&gt;"",MONTH(G130),"")</f>
      </c>
    </row>
  </sheetData>
  <sheetProtection selectLockedCells="1"/>
  <mergeCells count="5">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130">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130">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130">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Reca2017</cp:lastModifiedBy>
  <dcterms:created xsi:type="dcterms:W3CDTF">2017-10-19T22:18:57Z</dcterms:created>
  <dcterms:modified xsi:type="dcterms:W3CDTF">2019-06-05T17:33:42Z</dcterms:modified>
  <cp:category/>
  <cp:version/>
  <cp:contentType/>
  <cp:contentStatus/>
</cp:coreProperties>
</file>